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320" windowHeight="10740" activeTab="0"/>
  </bookViews>
  <sheets>
    <sheet name="Main" sheetId="1" r:id="rId1"/>
    <sheet name="Quantum StoreNext" sheetId="2" r:id="rId2"/>
    <sheet name="Tiger MetaSAN" sheetId="3" r:id="rId3"/>
    <sheet name="Sanbolic" sheetId="4" r:id="rId4"/>
    <sheet name="Xendata" sheetId="5" r:id="rId5"/>
    <sheet name="BakBone" sheetId="6" r:id="rId6"/>
    <sheet name="Falconstor" sheetId="7" r:id="rId7"/>
  </sheets>
  <externalReferences>
    <externalReference r:id="rId10"/>
  </externalReferences>
  <definedNames>
    <definedName name="_xlnm.Print_Area" localSheetId="5">'BakBone'!$A$5:$G$292</definedName>
  </definedNames>
  <calcPr fullCalcOnLoad="1"/>
</workbook>
</file>

<file path=xl/sharedStrings.xml><?xml version="1.0" encoding="utf-8"?>
<sst xmlns="http://schemas.openxmlformats.org/spreadsheetml/2006/main" count="4861" uniqueCount="2060">
  <si>
    <t>Quantum StorNext File System for Unix SAN Clients, &gt;100 SAN clients, Gold Software Support Plan, annual
Price is per SAN client.</t>
  </si>
  <si>
    <t>SSNSE-SFUA-SA10</t>
  </si>
  <si>
    <t>Quantum StorNext File System for Unix SAN Clients, 1-4 SAN clients, Silver Software Support Plan, ASSP, annual
Price is per SAN client.</t>
  </si>
  <si>
    <t>SSNSE-SFUA-GA10</t>
  </si>
  <si>
    <t>Quantum StorNext File System for Unix SAN Clients, 1-4 SAN clients, Gold Software Support Plan, ASSP, annual
Price is per SAN client.</t>
  </si>
  <si>
    <t>SSNSE-SFUD-SA10</t>
  </si>
  <si>
    <t>Quantum StorNext File System for Unix SAN Clients, 5-19 SAN clients, Silver Software Support Plan, ASSP, annual
Price is per SAN client.</t>
  </si>
  <si>
    <t>SSNSE-SFUD-GA10</t>
  </si>
  <si>
    <t>Quantum StorNext File System for Unix SAN Clients, 5-19 SAN clients, Gold Software Support Plan, ASSP, annual
Price is per SAN client.</t>
  </si>
  <si>
    <t>SSNSE-SFUG-SA10</t>
  </si>
  <si>
    <t>Quantum StorNext File System for Unix SAN Clients, 20-49 SAN clients, Silver Software Support Plan, ASSP, annual
Price is per SAN client.</t>
  </si>
  <si>
    <t>SSNSE-SFUG-GA10</t>
  </si>
  <si>
    <t>Quantum StorNext File System for Unix SAN Clients, 20-49 SAN clients, Gold Software Support Plan, ASSP, annual
Price is per SAN client.</t>
  </si>
  <si>
    <t>SSNSE-SFUJ-SA10</t>
  </si>
  <si>
    <t>Quantum StorNext File System for Unix SAN Clients, 50-100 SAN clients, Silver Software Support Plan, ASSP, annual
Price is per SAN client.</t>
  </si>
  <si>
    <t>SSNSE-SFUJ-GA10</t>
  </si>
  <si>
    <t>Quantum StorNext File System for Unix SAN Clients, 50-100 SAN clients, Gold Software Support Plan, ASSP, annual
Price is per SAN client.</t>
  </si>
  <si>
    <t>SSNSE-SFUM-SA10</t>
  </si>
  <si>
    <t>Quantum StorNext File System for Unix SAN Clients, &gt;100 SAN clients, Silver Software Support Plan, ASSP, annual
Price is per SAN client.</t>
  </si>
  <si>
    <t>SSNSE-SFUM-GA10</t>
  </si>
  <si>
    <t>Quantum StorNext File System for Unix SAN Clients, &gt;100 SAN clients, Gold Software Support Plan, ASSP, annual
Price is per SAN client.</t>
  </si>
  <si>
    <t>Quantum Software Support Plans: StorNext File System for Windows SAN Clients</t>
  </si>
  <si>
    <t>SSNSE-SFWA-SL10</t>
  </si>
  <si>
    <t>Quantum StorNext File System for Windows SAN Clients, 1-4 SAN clients, Silver Software Support Plan, annual
Price is per SAN client.</t>
  </si>
  <si>
    <t>SSNSE-SFWA-GL10</t>
  </si>
  <si>
    <t>Quantum StorNext File System for Windows SAN Clients, 1-4 SAN clients, Gold Software Support Plan, annual
Price is per SAN client.</t>
  </si>
  <si>
    <t>SSNSE-SFWD-SL10</t>
  </si>
  <si>
    <t>Quantum StorNext File System for Windows SAN Clients, 5-19 SAN clients, Silver Software Support Plan, annual
Price is per SAN client.</t>
  </si>
  <si>
    <t>SSNSE-SFWD-GL10</t>
  </si>
  <si>
    <t>Quantum StorNext File System for Windows SAN Clients, 5-19 SAN clients, Gold Software Support Plan, annual
Price is per SAN client.</t>
  </si>
  <si>
    <t>SSNSE-SFWG-SL10</t>
  </si>
  <si>
    <t>Quantum StorNext File System for Windows SAN Clients, 20-49 SAN clients, Silver Software Support Plan, annual
Price is per SAN client.</t>
  </si>
  <si>
    <t>SSNSE-SFWG-GL10</t>
  </si>
  <si>
    <t>Quantum StorNext File System for Windows SAN Clients, 20-49 SAN clients, Gold Software Support Plan, annual
Price is per SAN client.</t>
  </si>
  <si>
    <t>SSNSE-SFWJ-SL10</t>
  </si>
  <si>
    <t>Quantum StorNext File System for Windows SAN Clients, 50-100 SAN clients, Silver Software Support Plan, annual
Price is per SAN client.</t>
  </si>
  <si>
    <t>SSNSE-SFWJ-GL10</t>
  </si>
  <si>
    <t>Quantum StorNext File System for Windows SAN Clients, 50-100 SAN clients, Gold Software Support Plan, annual
Price is per SAN client.</t>
  </si>
  <si>
    <t>SSNSE-SFWJM-SL1</t>
  </si>
  <si>
    <t>Quantum StorNext File System for Windows SAN Clients, &gt;100 SAN clients, Silver Software Support Plan, annual
Price is per SAN client.</t>
  </si>
  <si>
    <t>SSNSE-SFWM-GL10</t>
  </si>
  <si>
    <t>Quantum StorNext File System for Windows SAN Clients, &gt;100 SAN clients, Gold Software Support Plan, annual
Price is per SAN client.</t>
  </si>
  <si>
    <t>SSNSE-SFWA-SA10</t>
  </si>
  <si>
    <t>Quantum StorNext File System for Windows SAN Clients, 1-4 SAN clients, Silver Software Support Plan, ASSP, annual
Price is per SAN client.</t>
  </si>
  <si>
    <t>SSNSE-SFWA-GA10</t>
  </si>
  <si>
    <t>Quantum StorNext File System for Windows SAN Clients, 1-4 SAN clients, Gold Software Support Plan, ASSP, annual
Price is per SAN client.</t>
  </si>
  <si>
    <t>SSNSE-SFWD-SA10</t>
  </si>
  <si>
    <t>Quantum StorNext File System for Windows SAN Clients, 5-19 SAN clients, Silver Software Support Plan, ASSP, annual
Price is per SAN client.</t>
  </si>
  <si>
    <t>SSNSE-SFWD-GA10</t>
  </si>
  <si>
    <t>Quantum StorNext File System for Windows SAN Clients, 5-19 SAN clients, Gold Software Support Plan, ASSP, annual
Price is per SAN client.</t>
  </si>
  <si>
    <t>SSNSE-SFWG-SA10</t>
  </si>
  <si>
    <t>Quantum StorNext File System for Windows SAN Clients, 20-49 SAN clients, Silver Software Support Plan, ASSP, annual
Price is per SAN client.</t>
  </si>
  <si>
    <t>SSNSE-SFWG-GA10</t>
  </si>
  <si>
    <t>Quantum StorNext File System for Windows SAN Clients, 20-49 SAN clients, Gold Software Support Plan, ASSP, annual
Price is per SAN client.</t>
  </si>
  <si>
    <t>SSNSE-SFWJ-SA10</t>
  </si>
  <si>
    <t>Quantum StorNext File System for Windows SAN Clients, 50-100 SAN clients, Silver Software Support Plan, ASSP, annual
Price is per SAN client.</t>
  </si>
  <si>
    <t>SSNSE-SFWJ-GA10</t>
  </si>
  <si>
    <t>Quantum StorNext File System for Windows SAN Clients, 50-100 SAN clients, Gold Software Support Plan, ASSP, annual
Price is per SAN client.</t>
  </si>
  <si>
    <t>SSNSE-SFWJM-SA1</t>
  </si>
  <si>
    <t>Quantum StorNext File System for Windows SAN Clients, &gt;100 SAN clients, Silver Software Support Plan, ASSP, annual
Price is per SAN client.</t>
  </si>
  <si>
    <t>SSNSE-SFWM-GA10</t>
  </si>
  <si>
    <t>Quantum StorNext File System for Windows SAN Clients, &gt;100 SAN clients, Gold Software Support Plan, ASSP, annual
Price is per SAN client.</t>
  </si>
  <si>
    <t>Quantum Software Support Plans: StorNext File System for Linux Distributed LAN Clients</t>
  </si>
  <si>
    <t>SSNSE-SDLE-SL10</t>
  </si>
  <si>
    <t>Quantum StorNext File System for Linux Distributed LAN Clients, 1-19 LAN clients, Silver Software Support Plan, annual
Price is per client.</t>
  </si>
  <si>
    <t>SSNSE-SDLE-GL10</t>
  </si>
  <si>
    <t>Quantum StorNext File System for Linux Distributed LAN Clients, 1-19 LAN clients, Gold Software Support Plan, annual
Price is per client.</t>
  </si>
  <si>
    <t>SSNSE-SDLG-SL10</t>
  </si>
  <si>
    <t>Quantum StorNext File System for Linux Distributed LAN Clients, 20-49 LAN clients, Silver Software Support Plan, annual
Price is per client.</t>
  </si>
  <si>
    <t>SSNSE-SDLG-GL10</t>
  </si>
  <si>
    <t>Quantum StorNext File System for Linux Distributed LAN Clients, 20-49 LAN clients, Gold Software Support Plan, annual
Price is per client.</t>
  </si>
  <si>
    <t>SSNSE-SDLH-SL10</t>
  </si>
  <si>
    <t>Quantum StorNext File System for Linux Distributed LAN Clients, 50-99 LAN clients, Silver Software Support Plan, annual
Price is per client.</t>
  </si>
  <si>
    <t>SSNSE-SDLH-GL10</t>
  </si>
  <si>
    <t>Quantum StorNext File System for Linux Distributed LAN Clients, 50-99 LAN clients, Gold Software Support Plan, annual
Price is per client.</t>
  </si>
  <si>
    <t>SSNSE-SDLK-SL10</t>
  </si>
  <si>
    <t>Quantum StorNext File System for Linux Distributed LAN Clients, 100-249 LAN clients, Silver Software Support Plan, annual
Price is per client.</t>
  </si>
  <si>
    <t>SSNSE-SDLK-GL10</t>
  </si>
  <si>
    <t>Quantum StorNext File System for Linux Distributed LAN Clients, 100-249 LAN clients, Gold Software Support Plan, annual
Price is per client.</t>
  </si>
  <si>
    <t>SSNSE-SDLP-SL10</t>
  </si>
  <si>
    <t>Quantum StorNext File System for Linux Distributed LAN Clients, &gt;250 LAN clients, Silver Software Support Plan, annual
Price is per client.</t>
  </si>
  <si>
    <t>SSNSE-SDLP-GL10</t>
  </si>
  <si>
    <t>Quantum StorNext File System for Linux Distributed LAN Clients, &gt;250 LAN clients, Gold Software Support Plan, annual
Price is per client.</t>
  </si>
  <si>
    <t>SSNSE-SDLE-SA10</t>
  </si>
  <si>
    <t>Quantum StorNext File System for Linux Distributed LAN Clients, 1-19 LAN clients, Silver Software Support Plan, ASSP, annual
Price is per client.</t>
  </si>
  <si>
    <t>SSNSE-SDLE-GA10</t>
  </si>
  <si>
    <t>Quantum StorNext File System for Linux Distributed LAN Clients, 1-19 LAN clients, Gold Software Support Plan, ASSP, annual
Price is per client.</t>
  </si>
  <si>
    <t>SSNSE-SDLG-SA10</t>
  </si>
  <si>
    <t>Quantum StorNext File System for Linux Distributed LAN Clients, 20-49 LAN clients, Silver Software Support Plan, ASSP, annual
Price is per client.</t>
  </si>
  <si>
    <t>SSNSE-SDLG-GA10</t>
  </si>
  <si>
    <t>Quantum StorNext File System for Linux Distributed LAN Clients, 20-49 LAN clients, Gold Software Support Plan, ASSP, annual
Price is per client.</t>
  </si>
  <si>
    <t>SSNSE-SDLH-SA10</t>
  </si>
  <si>
    <t>Quantum StorNext File System for Linux Distributed LAN Clients, 50-99 LAN clients, Silver Software Support Plan, ASSP, annual
Price is per client.</t>
  </si>
  <si>
    <t>SSNSE-SDLH-GA10</t>
  </si>
  <si>
    <t>Quantum StorNext File System for Linux Distributed LAN Clients, 50-99 LAN clients, Gold Software Support Plan, ASSP, annual
Price is per client.</t>
  </si>
  <si>
    <t>SSNSE-SDLK-SA10</t>
  </si>
  <si>
    <t>Quantum StorNext File System for Linux Distributed LAN Clients, 100-249 LAN clients, Silver Software Support Plan, ASSP, annual
Price is per client.</t>
  </si>
  <si>
    <t>SSNSE-SDLK-GA10</t>
  </si>
  <si>
    <t>Quantum StorNext File System for Linux Distributed LAN Clients, 100-249 LAN clients, Gold Software Support Plan, ASSP, annual
Price is per client.</t>
  </si>
  <si>
    <t>SSNSE-SDLP-SA10</t>
  </si>
  <si>
    <t>Quantum StorNext File System for Linux Distributed LAN Clients, &gt;250 LAN clients, Silver Software Support Plan, ASSP, annual
Price is per client.</t>
  </si>
  <si>
    <t>SSNSE-SDLP-GA10</t>
  </si>
  <si>
    <t>Quantum StorNext File System for Linux Distributed LAN Clients, &gt;250 LAN clients, Gold Software Support Plan, ASSP, annual
Price is per client.</t>
  </si>
  <si>
    <t>Quantum Software Support Plans: StorNext File System for Windows Distributed LAN Clients</t>
  </si>
  <si>
    <t>SSNSE-SDWE-SL10</t>
  </si>
  <si>
    <t>Quantum StorNext File System for Windows Distributed LAN Clients, 1-19 LAN clients, Silver Software Support Plan, annual
Price is per client.</t>
  </si>
  <si>
    <t>SSNSE-SDWE-GL10</t>
  </si>
  <si>
    <t>Quantum StorNext File System for Windows Distributed LAN Clients, 1-19 LAN clients, Gold Software Support Plan, annual
Price is per client.</t>
  </si>
  <si>
    <t>SSNSE-SDWG-SL10</t>
  </si>
  <si>
    <t>Quantum StorNext File System for Windows Distributed LAN Clients, 20-49 LAN clients, Silver Software Support Plan, annual
Price is per client.</t>
  </si>
  <si>
    <t>SSNSE-SDWG-GL10</t>
  </si>
  <si>
    <t>Quantum StorNext File System for Windows Distributed LAN Clients, 20-49 LAN clients, Gold Software Support Plan, annual
Price is per client.</t>
  </si>
  <si>
    <t>SSNSE-SDWH-SL10</t>
  </si>
  <si>
    <t>Quantum StorNext File System for Windows Distributed LAN Clients, 50-99 LAN clients, Silver Software Support Plan, annual
Price is per client.</t>
  </si>
  <si>
    <t>SSNSE-SDWH-GL10</t>
  </si>
  <si>
    <t>Quantum StorNext File System for Windows Distributed LAN Clients, 50-99 LAN clients, Gold Software Support Plan, annual
Price is per client.</t>
  </si>
  <si>
    <t>SSNSE-SDWK-SL10</t>
  </si>
  <si>
    <t>Quantum StorNext File System for Windows Distributed LAN Clients, 100-249 LAN clients, Silver Software Support Plan, annual
Price is per client.</t>
  </si>
  <si>
    <t>SSNSE-SDWK-GL10</t>
  </si>
  <si>
    <t>Quantum StorNext File System for Windows Distributed LAN Clients, 100-249 LAN clients, Gold Software Support Plan, annual
Price is per client.</t>
  </si>
  <si>
    <t>SSNSE-SDWP-SL10</t>
  </si>
  <si>
    <t>Quantum StorNext File System for Windows Distributed LAN Clients, &gt;250 LAN clients, Silver Software Support Plan, annual
Price is per client.</t>
  </si>
  <si>
    <t>SSNSE-SDWP-GL10</t>
  </si>
  <si>
    <t>Quantum StorNext File System for Windows Distributed LAN Clients, &gt;250 LAN clients, Gold Software Support Plan, annual
Price is per client.</t>
  </si>
  <si>
    <t>SSNSE-SDWE-SA10</t>
  </si>
  <si>
    <t>Quantum StorNext File System for Windows Distributed LAN Clients, 1-19 LAN clients, Silver Software Support Plan, ASSP, annual
Price is per client.</t>
  </si>
  <si>
    <t>SSNSE-SDWE-GA10</t>
  </si>
  <si>
    <t>Quantum StorNext File System for Windows Distributed LAN Clients, 1-19 LAN clients, Gold Software Support Plan, ASSP, annual
Price is per client.</t>
  </si>
  <si>
    <t>SSNSE-SDWG-SA10</t>
  </si>
  <si>
    <t>Quantum StorNext File System for Windows Distributed LAN Clients, 20-49 LAN clients, Silver Software Support Plan, ASSP, annual
Price is per client.</t>
  </si>
  <si>
    <t>SSNSE-SDWG-GA10</t>
  </si>
  <si>
    <t>Quantum StorNext File System for Windows Distributed LAN Clients, 20-49 LAN clients, Gold Software Support Plan, ASSP, annual
Price is per client.</t>
  </si>
  <si>
    <t>SSNSE-SDWH-SA10</t>
  </si>
  <si>
    <t>Quantum StorNext File System for Windows Distributed LAN Clients, 50-99 LAN clients, Silver Software Support Plan, ASSP, annual
Price is per client.</t>
  </si>
  <si>
    <t>SSNSE-SDWH-GA10</t>
  </si>
  <si>
    <t>Quantum StorNext File System for Windows Distributed LAN Clients, 50-99 LAN clients, Gold Software Support Plan, ASSP, annual
Price is per client.</t>
  </si>
  <si>
    <t>SSNSE-SDWK-SA10</t>
  </si>
  <si>
    <t>Quantum StorNext File System for Windows Distributed LAN Clients, 100-249 LAN clients, Silver Software Support Plan, ASSP, annual
Price is per client.</t>
  </si>
  <si>
    <t>SSNSE-SDWK-GA10</t>
  </si>
  <si>
    <t>Quantum StorNext File System for Windows Distributed LAN Clients, 100-249 LAN clients, Gold Software Support Plan, ASSP, annual
Price is per client.</t>
  </si>
  <si>
    <t>SSNSE-SDWP-SA10</t>
  </si>
  <si>
    <t>Quantum StorNext File System for Windows Distributed LAN Clients, &gt;250 LAN clients, Silver Software Support Plan, ASSP, annual
Price is per client.</t>
  </si>
  <si>
    <t>SSNSE-SDWP-GA10</t>
  </si>
  <si>
    <t>Quantum StorNext File System for Windows Distributed LAN Clients, &gt;250 LAN clients, Gold Software Support Plan, ASSP, annual
Price is per client.</t>
  </si>
  <si>
    <t>Quantum Software Support Plans: StorNext Storage Manager</t>
  </si>
  <si>
    <t>SSNSE-SS2B-SL10</t>
  </si>
  <si>
    <t>Quantum StorNext Storage Manager, Tier 2, Base Capacity 5TB, Silver Software Support Plan, annual
Price includes first 5TB. Select Tier 2 for environments up to 100TB.</t>
  </si>
  <si>
    <t>SSNSE-SS2B-GL10</t>
  </si>
  <si>
    <t>Quantum StorNext Storage Manager, Tier 2, Base Capacity 5TB, Gold Software Support Plan, annual
Price includes first 5TB. Select Tier 2 for environments up to 100TB.</t>
  </si>
  <si>
    <t>SSNSE-SS2C-SL10</t>
  </si>
  <si>
    <t>Quantum StorNext Storage Manager, Tier 2, Capacity Increase per TB, 6-100TB, Silver Software Support Plan, annual
Price is per TB.</t>
  </si>
  <si>
    <t>SSNSE-SS2C-GL10</t>
  </si>
  <si>
    <t>Quantum StorNext Storage Manager, Tier 2, Capacity Increase per TB, 6-100TB, Gold Software Support Plan, annual
Price is per TB.</t>
  </si>
  <si>
    <t>SSNSE-SS3B-SL10</t>
  </si>
  <si>
    <t>Quantum StorNext Storage Manager, Tier 3, Base Capacity 100TB, Silver Software Support Plan, annual
Price includes first 100TB. Select Tier 3 for environments up to 500TB.</t>
  </si>
  <si>
    <t>SSNSE-SS3B-GL10</t>
  </si>
  <si>
    <t>Quantum StorNext Storage Manager, Tier 3, Base Capacity 100TB, Gold Software Support Plan, annual
Price includes first 100TB. Select Tier 3 for environments up to 500TB.</t>
  </si>
  <si>
    <t>SSNSE-SS3C-SL10</t>
  </si>
  <si>
    <t>Quantum StorNext Storage Manager, Tier 3, Capacity Increase per TB, 101-500TB, Silver Software Support Plan, annual
Price is per TB.</t>
  </si>
  <si>
    <t>SSNSE-SS3C-GL10</t>
  </si>
  <si>
    <t>Quantum StorNext Storage Manager, Tier 3, Capacity Increase per TB, 101-500TB, Gold Software Support Plan, annual
Price is per TB.</t>
  </si>
  <si>
    <t>SSNSE-SS4B-SL10</t>
  </si>
  <si>
    <t>Quantum StorNext Storage Manager, Tier 4, Base Capacity 500TB, Silver Software Support Plan, annual
Price includes first 500TB. Select Tier 4 for environments with 500TB or more.</t>
  </si>
  <si>
    <t>SSNSE-SS4B-GL10</t>
  </si>
  <si>
    <t>Quantum StorNext Storage Manager, Tier 4, Base Capacity 500TB, Gold Software Support Plan, annual
Price includes first 500TB. Select Tier 4 for environments with 500TB or more.</t>
  </si>
  <si>
    <t>SSNSE-SS4C-SL10</t>
  </si>
  <si>
    <t>StorNext File System is licensed based on the number of clients sharing the system. Client licenses use a tiered pricing structure. To determine the proper tier level, sum the quantity of all clients of one type (SAN clients versus Distributed LAN clients) regardless of operating system type. Then order the quantity of clients running under each operating system using the pricing level determined above. For example, with six Linux SAN clients, two Unix SAN clients and 15 Windows SAN clients, the total number of SAN clients is 43. The 20-49 SAN client license tier applies. Order six Linux SAN clients at the 20-49 price tier, two Unix SAN clients at the 20-49 price tier and 15 Windows SAN clients at the 20-49 price tier. StorNext SAN client and Distributed LAN client tiers are not cumulative; therefore, SAN client and Distributed LAN client tiers need to be determined independently.
StorNext Storage Manager licensing is priced on a Capacity-on-Demand model and is based on the total amount of data (in TB) of all copies of managed storage. To determine the proper license, sum the amount of capacity consumed by all copies of archived data on ALL archive tiers. For example, for a 100TB file system, 10TB of 
which are managed, with 10TB on tape and 10TB on archive disk (Storage Disk or DRS), order 20TB of Storage 
Manager Capacity.
StorNext and StorNext FX List Prices are shown below. For information on software partner programs and partner 
discount pricing, please contact the Software Partner Alliances Manager.</t>
  </si>
  <si>
    <t>Quantum StorNext Media Kits</t>
  </si>
  <si>
    <t>WSNSE-FMDK-035A</t>
  </si>
  <si>
    <t/>
  </si>
  <si>
    <t>Quantum StorNext 3.5 Media Kit, initial order
Must order one media kit with every software order. This item includes a serial number and warranty, and is used with the initial order for StorNext. No charge for Media Kit.</t>
  </si>
  <si>
    <t>WSNSE-UMDK-035A</t>
  </si>
  <si>
    <t>www.nstor.ru</t>
  </si>
  <si>
    <t>Цены USD</t>
  </si>
  <si>
    <t>Цены Euro</t>
  </si>
  <si>
    <t>$230</t>
  </si>
  <si>
    <t>Quantum StorNext Failover Option, Upgrade Installation
Used when adding StorNext Failover Option to an existing StorNext environment.</t>
  </si>
  <si>
    <t>Quantum Software Support Plans: Overview</t>
  </si>
  <si>
    <t>Two support programs are available for Quantum StorNext: 1) Quantum Software Support: Quantum provides First Call, Tier 1 and Tier 2 support, or 2) Authorized Software Support Provider (ASSP): ASSP provides First Call and Tier 1 support and the support agreement is with the ASSP. For more information on the ASSP program, contact Software Sales or Software Application Partner Manager. Although not required, a software support plan is recommended. Software updates are included when covered by a software support plan.
SILVER SOFTWARE SUPPORT PLAN: 5x9 Telephone Response - Provides telephone support Monday through Friday (5 days a week), during local business hours (8:00AM – 5:00PM). Customers may log a support request any time, but troubleshooting activities will take place during this time frame.
GOLD SOFTWARE SUPPORT PLAN: 7x24 Telephone Response - Provides telephone support Monday through Sunday (7 days a week) and 24 hours per day. Customers may call and receive assistance at any time.
PLATINUM SOFTWARE SUPPORT PLAN: A customized support plan with response times tailored to customers’ requirements.</t>
  </si>
  <si>
    <t>Quantum Software Support Plans: StorNext File System for Linux SAN Clients</t>
  </si>
  <si>
    <t>Quantum Support</t>
  </si>
  <si>
    <t>SSNSE-SFLA-SL10</t>
  </si>
  <si>
    <t>Quantum StorNext File System for Linux SAN Clients, 1-4 SAN clients, Silver Software Support Plan, annual
Price is per SAN client.</t>
  </si>
  <si>
    <t>SSNSE-SFLA-GL10</t>
  </si>
  <si>
    <t>Quantum StorNext File System for Linux SAN Clients, 1-4 SAN clients, Gold Software Support Plan, annual
Price is per SAN client.</t>
  </si>
  <si>
    <t>SSNSE-SFLD-SL10</t>
  </si>
  <si>
    <t>Quantum StorNext File System for Linux SAN Clients, 5-19 SAN clients, Silver Software Support Plan, annual
Price is per SAN client.</t>
  </si>
  <si>
    <t>SSNSE-SFLD-GL10</t>
  </si>
  <si>
    <t>Quantum StorNext File System for Linux SAN Clients, 5-19 SAN clients, Gold Software Support Plan, annual
Price is per SAN client.</t>
  </si>
  <si>
    <t>SSNSE-SFLG-SL10</t>
  </si>
  <si>
    <t>Quantum StorNext File System for Linux SAN Clients, 20-49 SAN clients, Silver Software Support Plan, annual
Price is per SAN client.</t>
  </si>
  <si>
    <t>SSNSE-SFLG-GL10</t>
  </si>
  <si>
    <t>Quantum StorNext File System for Linux SAN Clients, 20-49 SAN clients, Gold Software Support Plan, annual
Price is per SAN client.</t>
  </si>
  <si>
    <t>SSNSE-SFLJ-SL10</t>
  </si>
  <si>
    <t>Product Family</t>
  </si>
  <si>
    <t>Product Line</t>
  </si>
  <si>
    <t xml:space="preserve"> Product Code</t>
  </si>
  <si>
    <t>Description</t>
  </si>
  <si>
    <t xml:space="preserve">EURO  List Price </t>
  </si>
  <si>
    <t>8x5 Maintenance €</t>
  </si>
  <si>
    <t>24x7 Maintenance €</t>
  </si>
  <si>
    <t>NetVault®: Backup</t>
  </si>
  <si>
    <t>Workgroup</t>
  </si>
  <si>
    <t>100020-109</t>
  </si>
  <si>
    <t>WorkGroup for Windows</t>
  </si>
  <si>
    <t>100020-141</t>
  </si>
  <si>
    <t>WorkGroup for Solaris x86/x86-64</t>
  </si>
  <si>
    <t>100020-201</t>
  </si>
  <si>
    <t>WorkGroup for Solaris (SPARC)</t>
  </si>
  <si>
    <t>100020-420</t>
  </si>
  <si>
    <t>WorkGroup for Linux</t>
  </si>
  <si>
    <t>100020-409</t>
  </si>
  <si>
    <t>WorkGroup for Linux Itanium</t>
  </si>
  <si>
    <t>100020-202</t>
  </si>
  <si>
    <t>WorkGroup for AIX</t>
  </si>
  <si>
    <t>100020-204</t>
  </si>
  <si>
    <t>WorkGroup for HP-UX</t>
  </si>
  <si>
    <t>Datacenter</t>
  </si>
  <si>
    <t>100035-109</t>
  </si>
  <si>
    <t>DataCenter for Windows</t>
  </si>
  <si>
    <t>100035-141</t>
  </si>
  <si>
    <t>DataCenter for Solaris x86/x86-64</t>
  </si>
  <si>
    <t>100035-201</t>
  </si>
  <si>
    <t>DataCenter for Solaris (SPARC)</t>
  </si>
  <si>
    <t>100035-409</t>
  </si>
  <si>
    <t>DataCenter for Linux Itanium</t>
  </si>
  <si>
    <t>100035-420</t>
  </si>
  <si>
    <t>DataCenter for Linux</t>
  </si>
  <si>
    <t>100035-202</t>
  </si>
  <si>
    <t>DataCenter for AIX</t>
  </si>
  <si>
    <t>100035-204</t>
  </si>
  <si>
    <t>DataCenter for HP-UX</t>
  </si>
  <si>
    <t>Enterprise</t>
  </si>
  <si>
    <t>100045-109</t>
  </si>
  <si>
    <t>Enterprise for Windows</t>
  </si>
  <si>
    <t>100045-141</t>
  </si>
  <si>
    <t>Enterprise for Solaris x86/x86-64</t>
  </si>
  <si>
    <t>100045-201</t>
  </si>
  <si>
    <t>Enterprise for Solaris (SPARC)</t>
  </si>
  <si>
    <t>100045-409</t>
  </si>
  <si>
    <t>Enterprise for Linux Itanium</t>
  </si>
  <si>
    <t>100045-420</t>
  </si>
  <si>
    <t>Enterprise for Linux</t>
  </si>
  <si>
    <t>100045-202</t>
  </si>
  <si>
    <t>Enterprise for AIX</t>
  </si>
  <si>
    <t>100045-204</t>
  </si>
  <si>
    <t>Enterprise for HP-UX</t>
  </si>
  <si>
    <t>Upgrades</t>
  </si>
  <si>
    <t>800030-109</t>
  </si>
  <si>
    <t>NetVault WorkGroup to DataCenter Upgrade for Windows</t>
  </si>
  <si>
    <t>800030-141</t>
  </si>
  <si>
    <t>NetVault WorkGroup to DataCenter Upgrade for Solaris x86/x86-64</t>
  </si>
  <si>
    <t>800030-201</t>
  </si>
  <si>
    <t>NetVault WorkGroup to DataCenter Upgrade for Solaris (SPARC)</t>
  </si>
  <si>
    <t>800030-409</t>
  </si>
  <si>
    <t>NetVault WorkGroup to DataCenter Upgrade for Linux Itanium</t>
  </si>
  <si>
    <t>800030-420</t>
  </si>
  <si>
    <t>NetVault WorkGroup to DataCenter Upgrade for Linux</t>
  </si>
  <si>
    <t>800030-202</t>
  </si>
  <si>
    <t>NetVault WorkGroup to DataCenter Upgrade for AIX</t>
  </si>
  <si>
    <t>800030-204</t>
  </si>
  <si>
    <t>NetVault WorkGroup to DataCenter Upgrade for HP-UX</t>
  </si>
  <si>
    <t>800040-109</t>
  </si>
  <si>
    <t>NetVault WorkGroup to Enterprise Upgrade for Windows</t>
  </si>
  <si>
    <t>800040-141</t>
  </si>
  <si>
    <t>NetVault WorkGroup to Enterprise Upgrade for Solaris x86/x86-64</t>
  </si>
  <si>
    <t>800040-201</t>
  </si>
  <si>
    <t>NetVault WorkGroup to Enterprise Upgrade for Solaris (SPARC)</t>
  </si>
  <si>
    <t>800040-409</t>
  </si>
  <si>
    <t>NetVault WorkGroup to Enterprise Upgrade for Linux Itanium</t>
  </si>
  <si>
    <t>800040-420</t>
  </si>
  <si>
    <t>NetVault WorkGroup to Enterprise Upgrade for Linux</t>
  </si>
  <si>
    <t>800040-202</t>
  </si>
  <si>
    <t>NetVault WorkGroup to Enterprise Upgrade for AIX</t>
  </si>
  <si>
    <t>800040-204</t>
  </si>
  <si>
    <t>NetVault WorkGroup to Enterprise Upgrade for HP-UX</t>
  </si>
  <si>
    <t>800050-109</t>
  </si>
  <si>
    <t>NetVault DataCenter to Enterprise Upgrade for Windows</t>
  </si>
  <si>
    <t>800050-141</t>
  </si>
  <si>
    <t>NetVault DataCenter to Enterprise Upgrade for Solaris x86/x86-64</t>
  </si>
  <si>
    <t>800050-201</t>
  </si>
  <si>
    <t>NetVault DataCenter to Enterprise Upgrade for Solaris (SPARC)</t>
  </si>
  <si>
    <t>800050-409</t>
  </si>
  <si>
    <t>NetVault DataCenter to Enterprise Upgrade for Linux Itanium</t>
  </si>
  <si>
    <t>800050-420</t>
  </si>
  <si>
    <t>NetVault DataCenter to Enterprise Upgrade for Linux</t>
  </si>
  <si>
    <t>800050-202</t>
  </si>
  <si>
    <t>NetVault DataCenter to Enterprise Upgrade for AIX</t>
  </si>
  <si>
    <t>800050-204</t>
  </si>
  <si>
    <t>NetVault DataCenter to Enterprise Upgrade for HP-UX</t>
  </si>
  <si>
    <t>800059-000</t>
  </si>
  <si>
    <t>VaultShare DataCenter to Enterprise Upgrade Licence</t>
  </si>
  <si>
    <t>Clients</t>
  </si>
  <si>
    <t>200010-000</t>
  </si>
  <si>
    <t>Single Heterogeneous Client           (Linux / Unix / Windows / NetWare* / MacOSX)</t>
  </si>
  <si>
    <t>200020-000</t>
  </si>
  <si>
    <t>3 Pack Heterogeneous Client          (Linux / Unix / Windows / NetWare*/ MacOSX)</t>
  </si>
  <si>
    <t>200030-000</t>
  </si>
  <si>
    <t>5 Pack Heterogeneous Clients        (Linux / Unix / Windows / NetWare*/ MacOSX)</t>
  </si>
  <si>
    <t>200040-000</t>
  </si>
  <si>
    <t>25 Pack Heterogeneous Clients      (Linux / Unix / Windows / NetWare*/ MacOSX)</t>
  </si>
  <si>
    <t>200050-000</t>
  </si>
  <si>
    <t>100 Pack Heterogeneous Clients    (Linux / Unix / Windows / NetWare*/ MacOSX)</t>
  </si>
  <si>
    <t>200060-109</t>
  </si>
  <si>
    <t>NetWare Thin Client Support for Windows</t>
  </si>
  <si>
    <t>200060-420</t>
  </si>
  <si>
    <t>NetWare Thin Client Support for Linux</t>
  </si>
  <si>
    <t>200080-000</t>
  </si>
  <si>
    <t>Single Heterogeneous Smart Client           (Linux / Unix / Windows / NetWare* / MacOSX)</t>
  </si>
  <si>
    <t>200083-000</t>
  </si>
  <si>
    <t>3 Pack Heterogeneous SmartClient           (Linux / Unix / Windows / NetWare* / MacOSX)</t>
  </si>
  <si>
    <t>200085-000</t>
  </si>
  <si>
    <t>5 Pack Heterogeneous SmartClient           (Linux / Unix / Windows / NetWare* / MacOSX)</t>
  </si>
  <si>
    <t>200095-000</t>
  </si>
  <si>
    <t>25 Pack Heterogeneous SmartClient           (Linux / Unix / Windows / NetWare* / MacOSX)</t>
  </si>
  <si>
    <t>Cluster</t>
  </si>
  <si>
    <t>610075-000</t>
  </si>
  <si>
    <t>Cluster File System Support</t>
  </si>
  <si>
    <t xml:space="preserve">NetVault®: Backup </t>
  </si>
  <si>
    <t>Media and Virtual Library Capacity</t>
  </si>
  <si>
    <t>300539-000</t>
  </si>
  <si>
    <t>20 Media Slots Starter Pack (only to be bought with a new backup server)</t>
  </si>
  <si>
    <t>300549-000</t>
  </si>
  <si>
    <t>30 Media Slots Starter Pack (only to be bought with a new backup server)</t>
  </si>
  <si>
    <t>300500-000</t>
  </si>
  <si>
    <t>1 Media Slot</t>
  </si>
  <si>
    <t>300510-000</t>
  </si>
  <si>
    <t>5 Media Slots</t>
  </si>
  <si>
    <t>300520-000</t>
  </si>
  <si>
    <t>10 Media Slots</t>
  </si>
  <si>
    <t>300530-000</t>
  </si>
  <si>
    <t>20 Media Slots</t>
  </si>
  <si>
    <t>300540-000</t>
  </si>
  <si>
    <t>30 Media Slots</t>
  </si>
  <si>
    <t>300550-000</t>
  </si>
  <si>
    <t>40 Media Slots</t>
  </si>
  <si>
    <t>300560-000</t>
  </si>
  <si>
    <t>50 Media Slots</t>
  </si>
  <si>
    <t>300570-000</t>
  </si>
  <si>
    <t>75 Media Slots</t>
  </si>
  <si>
    <t>300580-000</t>
  </si>
  <si>
    <t>100 Media Slots</t>
  </si>
  <si>
    <t>300590-000</t>
  </si>
  <si>
    <t>250 Media Slots</t>
  </si>
  <si>
    <t>300600-000</t>
  </si>
  <si>
    <t>400 Media Slots</t>
  </si>
  <si>
    <t>300610-000</t>
  </si>
  <si>
    <t>500 Media Slots</t>
  </si>
  <si>
    <t>300620-000</t>
  </si>
  <si>
    <t>750 Media Slots</t>
  </si>
  <si>
    <t>300630-000</t>
  </si>
  <si>
    <t>Unlimited Media Slots</t>
  </si>
  <si>
    <t>300210-000</t>
  </si>
  <si>
    <t>250GB Virtual Library Capacity Upgrade License</t>
  </si>
  <si>
    <t>300220-000</t>
  </si>
  <si>
    <t>500GB Virtual Library Capacity Upgrade License</t>
  </si>
  <si>
    <t>300230-000</t>
  </si>
  <si>
    <t>1TB Virtual Library Capacity Upgrade License</t>
  </si>
  <si>
    <t>300240-000</t>
  </si>
  <si>
    <t>5TB Virtual Library Capacity Upgrade License</t>
  </si>
  <si>
    <t>300250-000</t>
  </si>
  <si>
    <t xml:space="preserve">10TB Virtual Library Capacity Upgrade License </t>
  </si>
  <si>
    <t>300260-000</t>
  </si>
  <si>
    <t xml:space="preserve">32TB Virtual Library Capacity Upgrade License </t>
  </si>
  <si>
    <t>300270-000</t>
  </si>
  <si>
    <t xml:space="preserve">64TB Virtual Library Capacity Upgrade License </t>
  </si>
  <si>
    <t>300290-000</t>
  </si>
  <si>
    <t>Dynamically Shared Devices™  (DSD) License</t>
  </si>
  <si>
    <t>300700-000</t>
  </si>
  <si>
    <t>Capacity/Slot License for Data Domain DD120</t>
  </si>
  <si>
    <t>300701-000</t>
  </si>
  <si>
    <t xml:space="preserve">Capacity/Slot License for Data Domain DD510 </t>
  </si>
  <si>
    <t>300702-000</t>
  </si>
  <si>
    <t xml:space="preserve">Capacity/Slot License for Data Domain DD530 </t>
  </si>
  <si>
    <t>300703-000</t>
  </si>
  <si>
    <t xml:space="preserve">Capacity/Slot License for Data Domain DD565 </t>
  </si>
  <si>
    <t>300704-000</t>
  </si>
  <si>
    <t>Capacity/Slot License for Data Domain DD580</t>
  </si>
  <si>
    <t>300705-000</t>
  </si>
  <si>
    <t>Capacity/Slot License for Data Domain DD690</t>
  </si>
  <si>
    <t>NDMP</t>
  </si>
  <si>
    <t>700038-001</t>
  </si>
  <si>
    <t>Tier-F NAS NDMP Server [≥ 80TB Total Usable Disk Capacity]</t>
  </si>
  <si>
    <t>700038-000</t>
  </si>
  <si>
    <t>Tier-F NAS Cluster Companion Licence (Only to be ordered with Tier-F NAS NDMP Server)</t>
  </si>
  <si>
    <t>700036-001</t>
  </si>
  <si>
    <t>Tier-E NAS NDMP Server [≥ 60TB and &lt; 80TB Total Usable Disk Capacity]</t>
  </si>
  <si>
    <t>700036-000</t>
  </si>
  <si>
    <t>Tier-E NAS Cluster Companion Licence (Only to be ordered with Tier-E NAS NDMP Server)</t>
  </si>
  <si>
    <t>700000-001</t>
  </si>
  <si>
    <t>Tier-D NAS NDMP Server [≥ 40TB and &lt; 60TB Total Usable Disk Capacity]</t>
  </si>
  <si>
    <t>700000-000</t>
  </si>
  <si>
    <t>Tier-D NAS Cluster Companion Licence (Only to be ordered with Tier-D NAS NDMP Server)</t>
  </si>
  <si>
    <t>700010-001</t>
  </si>
  <si>
    <t>Tier-C NAS NDMP Server [≥ 20TB and &lt; 40TB Total Usable Disk Capacity]</t>
  </si>
  <si>
    <t>700010-000</t>
  </si>
  <si>
    <t>Tier-C NAS Cluster Companion Licence (Only to be ordered with Tier-C NAS NDMP Server)</t>
  </si>
  <si>
    <t>700020-001</t>
  </si>
  <si>
    <t>Tier-B NAS NDMP Server [≥ 10TB and &lt; 20TB Total Usable Disk Capacity]</t>
  </si>
  <si>
    <t>700020-000</t>
  </si>
  <si>
    <t>Tier-B NAS Cluster Companion Licence (Only to be ordered with Tier-B NAS NDMP Server)</t>
  </si>
  <si>
    <t>700030-001</t>
  </si>
  <si>
    <t>Tier-A NAS NDMP Server [&lt; 10TB Total Usable Disk Capacity]</t>
  </si>
  <si>
    <t>700030-000</t>
  </si>
  <si>
    <t>Tier-A NAS Cluster Companion Licence (Only to be ordered with Tier-A NAS NDMP Server)</t>
  </si>
  <si>
    <t>700050-000</t>
  </si>
  <si>
    <t>NDMP SnapMirror to Tape</t>
  </si>
  <si>
    <t>700040-000</t>
  </si>
  <si>
    <t>NDMP Network Data Mover Client</t>
  </si>
  <si>
    <t>700040-001</t>
  </si>
  <si>
    <t>NDMP Network Data Mover Cluster Licence Client</t>
  </si>
  <si>
    <t>700060-000</t>
  </si>
  <si>
    <t>NDMP Snapshot Manager</t>
  </si>
  <si>
    <t>700070-000</t>
  </si>
  <si>
    <t>SnapVault Manager Plugin</t>
  </si>
  <si>
    <t>700080-000</t>
  </si>
  <si>
    <t xml:space="preserve">SnapVault Open Systems Client Connection </t>
  </si>
  <si>
    <t>700090-000</t>
  </si>
  <si>
    <t>SnapVault Primary Filer Client Connection</t>
  </si>
  <si>
    <t>Application Plugin Module</t>
  </si>
  <si>
    <t>600090-000</t>
  </si>
  <si>
    <t>Data Encryption Plugin License (per Client)</t>
  </si>
  <si>
    <t>400310-109</t>
  </si>
  <si>
    <t>Oracle Standard Edition APM for Windows</t>
  </si>
  <si>
    <t>400310-141</t>
  </si>
  <si>
    <t>Oracle Standard Edition APM for Solaris x86-64</t>
  </si>
  <si>
    <t>400310-201</t>
  </si>
  <si>
    <t>Oracle Standard Edition APM for Solaris (SPARC)</t>
  </si>
  <si>
    <t>400310-202</t>
  </si>
  <si>
    <t>Oracle Standard Edition APM for AIX</t>
  </si>
  <si>
    <t>400310-204</t>
  </si>
  <si>
    <t>Oracle Standard Edition APM for HP-UX</t>
  </si>
  <si>
    <t>400310-409</t>
  </si>
  <si>
    <t>Oracle Standard Edition APM for Linux Itanium</t>
  </si>
  <si>
    <t>400310-420</t>
  </si>
  <si>
    <t>Oracle Standard Edition APM for Linux</t>
  </si>
  <si>
    <t>400320-109</t>
  </si>
  <si>
    <t>Oracle Enterprise Edition APM for Windows</t>
  </si>
  <si>
    <t>400320-141</t>
  </si>
  <si>
    <t>Oracle Enterprise Edition APM for Solaris x86-64</t>
  </si>
  <si>
    <t>400320-201</t>
  </si>
  <si>
    <t>Oracle Enterprise Edition APM for Solaris (SPARC)</t>
  </si>
  <si>
    <t>400320-202</t>
  </si>
  <si>
    <t>Oracle Enterprise Edition APM for AIX</t>
  </si>
  <si>
    <t>400320-204</t>
  </si>
  <si>
    <t>Oracle Enterprise Edition APM for HP-UX</t>
  </si>
  <si>
    <t>400320-409</t>
  </si>
  <si>
    <t>Oracle Enterprise Edition APM for Linux Itanium</t>
  </si>
  <si>
    <t>400320-420</t>
  </si>
  <si>
    <t>Oracle Enterprise Edition APM for Linux</t>
  </si>
  <si>
    <t>400330-201</t>
  </si>
  <si>
    <t>Oracle Standard Edition APM for Single RAC Database for Solaris (SPARC)</t>
  </si>
  <si>
    <t>400330-420</t>
  </si>
  <si>
    <t>Oracle Standard Edition APM for Single RAC Database for Linux</t>
  </si>
  <si>
    <t>400339-201</t>
  </si>
  <si>
    <t>Oracle Standard Edition APM for Unlimited RAC Database for Solaris (SPARC)</t>
  </si>
  <si>
    <t>400339-420</t>
  </si>
  <si>
    <t>Oracle Standard Edition APM for Unlimited RAC Database for Linux</t>
  </si>
  <si>
    <t>400340-201</t>
  </si>
  <si>
    <t>Oracle Enterprise Edition APM for Single RAC Database for Solaris (SPARC)</t>
  </si>
  <si>
    <t>400340-420</t>
  </si>
  <si>
    <t>Oracle Enterprise Edition APM for Single RAC Database for Linux</t>
  </si>
  <si>
    <t>400345-201</t>
  </si>
  <si>
    <t>Oracle Enterprise Edition APM for 5 RAC Databases for Solaris (SPARC)</t>
  </si>
  <si>
    <t>400345-420</t>
  </si>
  <si>
    <t>Oracle Enterprise Edition APM for 5 RAC Databases for Linux</t>
  </si>
  <si>
    <t>400349-201</t>
  </si>
  <si>
    <t>Oracle Enterprise Edition APM for Unlimited RAC Databases for Solaris (SPARC)</t>
  </si>
  <si>
    <t>400349-420</t>
  </si>
  <si>
    <t>Oracle Enterprise Edition APM for Unlimited RAC Databases for Linux</t>
  </si>
  <si>
    <t>400350-201</t>
  </si>
  <si>
    <t>Oracle Standard Edition APM Upgrade to Single RAC Database for Solaris (SPARC)</t>
  </si>
  <si>
    <t>400350-420</t>
  </si>
  <si>
    <t>Oracle Standard Edition APM Upgrade to Single RAC Database for Linux</t>
  </si>
  <si>
    <t>400359-201</t>
  </si>
  <si>
    <t>Oracle Standard Edition APM Upgrade to Unlimited RAC Databases for Solaris (SPARC)</t>
  </si>
  <si>
    <t>400359-420</t>
  </si>
  <si>
    <t>Oracle Standard Edition APM Upgrade to Unlimited RAC Databases for Linux</t>
  </si>
  <si>
    <t>400360-201</t>
  </si>
  <si>
    <t>Oracle Enterprise Edition APM Upgrade to Single RAC Database for Solaris (SPARC)</t>
  </si>
  <si>
    <t>400360-420</t>
  </si>
  <si>
    <t>Oracle Enterprise Edition APM Upgrade to Single RAC Database for Linux</t>
  </si>
  <si>
    <t>400365-201</t>
  </si>
  <si>
    <t>Oracle Enterprise Edition APM Upgrade to 5 RAC Databases for Solaris (SPARC)</t>
  </si>
  <si>
    <t>400365-420</t>
  </si>
  <si>
    <t>Oracle Enterprise Edition APM Upgrade to 5 RAC Databases for Linux</t>
  </si>
  <si>
    <t>400369-201</t>
  </si>
  <si>
    <t>Oracle Enterprise Edition APM Upgrade to Unlimited RAC Databases for Solaris (SPARC)</t>
  </si>
  <si>
    <t>400369-420</t>
  </si>
  <si>
    <t>Oracle Enterprise Edition APM Upgrade to Unlimited RAC Databases for Linux</t>
  </si>
  <si>
    <t>400030-109</t>
  </si>
  <si>
    <t>Sybase ASE APM License for Wintel</t>
  </si>
  <si>
    <t>400030-201</t>
  </si>
  <si>
    <t>Sybase ASE APM License for Solaris (SPARC)</t>
  </si>
  <si>
    <t>400030-202</t>
  </si>
  <si>
    <t>Sybase ASE APM License for AIX</t>
  </si>
  <si>
    <t>400030-204</t>
  </si>
  <si>
    <t>Sybase ASE APM License for HP-UX</t>
  </si>
  <si>
    <t>400030-420</t>
  </si>
  <si>
    <t>Sybase ASE APM License for Linux</t>
  </si>
  <si>
    <t>400050-109</t>
  </si>
  <si>
    <t>Informix DSE APM License for Wintel</t>
  </si>
  <si>
    <t>400050-141</t>
  </si>
  <si>
    <t>Informix DSE APM License for Solaris x86/x86-64</t>
  </si>
  <si>
    <t>400050-201</t>
  </si>
  <si>
    <t>Informix DSE APM License for Solaris (SPARC)</t>
  </si>
  <si>
    <t>400050-202</t>
  </si>
  <si>
    <t>Informix DSE APM License for AIX</t>
  </si>
  <si>
    <t>400050-204</t>
  </si>
  <si>
    <t>Informix DSE APM License for HP-UX</t>
  </si>
  <si>
    <t>400050-420</t>
  </si>
  <si>
    <t>Informix DSE APM License for Linux</t>
  </si>
  <si>
    <t>400070-109</t>
  </si>
  <si>
    <t>DB2 APM License for Wintel</t>
  </si>
  <si>
    <t>400070-201</t>
  </si>
  <si>
    <t>DB2 APM License for Solaris (SPARC)</t>
  </si>
  <si>
    <t>400070-202</t>
  </si>
  <si>
    <t>DB2 APM License for AIX</t>
  </si>
  <si>
    <t>400070-204</t>
  </si>
  <si>
    <t>DB2 APM License for HP-UX</t>
  </si>
  <si>
    <t>400070-420</t>
  </si>
  <si>
    <t>DB2 APM License for Linux</t>
  </si>
  <si>
    <t>400090-109</t>
  </si>
  <si>
    <t>MySQL APM License for Wintel</t>
  </si>
  <si>
    <t>400090-420</t>
  </si>
  <si>
    <t>MySQL APM License for Linux</t>
  </si>
  <si>
    <t>400110-109</t>
  </si>
  <si>
    <t>PostgreSQL APM License for Windows</t>
  </si>
  <si>
    <t>400110-420</t>
  </si>
  <si>
    <t>PostgreSQL APM License for Linux</t>
  </si>
  <si>
    <t>400110-141</t>
  </si>
  <si>
    <t>PostgreSQL APM License for Solaris x86-64</t>
  </si>
  <si>
    <t>400110-201</t>
  </si>
  <si>
    <t>PostgreSQL APM License for SOLARIS (SPARC)</t>
  </si>
  <si>
    <t>400200-109</t>
  </si>
  <si>
    <t>SQL Server Workgroup Ed. APM License for Windows</t>
  </si>
  <si>
    <t>400210-109</t>
  </si>
  <si>
    <t>SQL Server Standard Ed. APM License for Windows</t>
  </si>
  <si>
    <t>400225-109</t>
  </si>
  <si>
    <t>SQL Server Standard Ed. w/Cluster APM License for Windows</t>
  </si>
  <si>
    <t>400230-109</t>
  </si>
  <si>
    <t>SQL Server Enterprise Ed. APM License for Windows</t>
  </si>
  <si>
    <t>400245-109</t>
  </si>
  <si>
    <t>SQL Server Enterprise Ed. Cluster License APM for Windows</t>
  </si>
  <si>
    <t>400255-109</t>
  </si>
  <si>
    <t>SQL Server APM Cluster Support Upgrade License for Windows</t>
  </si>
  <si>
    <t>400400-109</t>
  </si>
  <si>
    <t xml:space="preserve">SharePoint Windows SharePoint Services Ed. APM License for Windows </t>
  </si>
  <si>
    <t>400410-109</t>
  </si>
  <si>
    <t>SharePoint Standard Ed. APM License for Windows</t>
  </si>
  <si>
    <t>400420-109</t>
  </si>
  <si>
    <t>SharePoint Enterprise Ed. APM License for Windows</t>
  </si>
  <si>
    <t>500010-109</t>
  </si>
  <si>
    <t>Lotus Notes/Domino APM License for Wintel</t>
  </si>
  <si>
    <t>500010-201</t>
  </si>
  <si>
    <t>Lotus Notes/Domino APM License for Solaris (SPARC)</t>
  </si>
  <si>
    <t>500010-420</t>
  </si>
  <si>
    <t>Lotus Notes/Domino APM License for Linux</t>
  </si>
  <si>
    <t>500100-109</t>
  </si>
  <si>
    <t>Exchange Standard Ed. APM License for Windows</t>
  </si>
  <si>
    <t>500110-109</t>
  </si>
  <si>
    <t>Exchange Enterprise Ed. APM License for Windows</t>
  </si>
  <si>
    <t>500125-109</t>
  </si>
  <si>
    <t>Exchange Enterprise Ed. Cluster APM License for Windows</t>
  </si>
  <si>
    <t>500135-109</t>
  </si>
  <si>
    <t>Exchange APM Cluster Support Upgrade License for Windows</t>
  </si>
  <si>
    <t>600010-109</t>
  </si>
  <si>
    <t>Open File Manager Plugin License for Wintel</t>
  </si>
  <si>
    <t>600010-301</t>
  </si>
  <si>
    <t>Open File Manager Plugin License for NetWare</t>
  </si>
  <si>
    <t>600015-109</t>
  </si>
  <si>
    <t>VSS SnapShot Support Option for Windows</t>
  </si>
  <si>
    <t xml:space="preserve">SharePoint Windows SharePoint Services Edition APM License for Windows </t>
  </si>
  <si>
    <t>SharePoint Standard Edition APM License for Windows</t>
  </si>
  <si>
    <t>SharePoint Enterprise Edition APM License for Windows</t>
  </si>
  <si>
    <t>600100-420</t>
  </si>
  <si>
    <t>VMware Plugin License for ESX Server for Linux</t>
  </si>
  <si>
    <t>600110-109</t>
  </si>
  <si>
    <t>VMware Plugin License for VCB Proxy Server for Windows</t>
  </si>
  <si>
    <t>VaultShare</t>
  </si>
  <si>
    <t>300300-000</t>
  </si>
  <si>
    <t>VaultShare ACSLS Drive-Connection License</t>
  </si>
  <si>
    <t>700100-109</t>
  </si>
  <si>
    <t xml:space="preserve"> VaultShare DataCenter Server License for Windows</t>
  </si>
  <si>
    <t>700100-201</t>
  </si>
  <si>
    <t xml:space="preserve"> VaultShare DataCenter Server License for Solaris (SPARC)</t>
  </si>
  <si>
    <t>700100-420</t>
  </si>
  <si>
    <t xml:space="preserve"> VaultShare DataCenter Server License, Linux</t>
  </si>
  <si>
    <t>700100-141</t>
  </si>
  <si>
    <t>VaultShare DataCenter Server License for Solaris x86/x86-64</t>
  </si>
  <si>
    <t>700110-109</t>
  </si>
  <si>
    <t xml:space="preserve"> VaultShare Enterprise Server License for Windows</t>
  </si>
  <si>
    <t>700110-201</t>
  </si>
  <si>
    <t xml:space="preserve"> VaultShare Enterprise Server License for Solaris (SPARC)</t>
  </si>
  <si>
    <t>700110-420</t>
  </si>
  <si>
    <t xml:space="preserve"> VaultShare Enterprise Server License, Linux</t>
  </si>
  <si>
    <t>700110-141</t>
  </si>
  <si>
    <t>VaultShare Enterprise Server License for Solaris x86/x86-64</t>
  </si>
  <si>
    <t>NetVault: Bare Metal Recovery</t>
  </si>
  <si>
    <t>600210-102</t>
  </si>
  <si>
    <t>NetVault:Bare Metal Recovery Client for Windows 2000</t>
  </si>
  <si>
    <t>600210-109</t>
  </si>
  <si>
    <t>NetVault:Bare Metal Recovery Client for Windows</t>
  </si>
  <si>
    <t>600210-420</t>
  </si>
  <si>
    <t>NetVault:Bare Metal Recovery Client for Linux</t>
  </si>
  <si>
    <t>600220-102</t>
  </si>
  <si>
    <t>NetVault:Bare Metal Recovery Client 5-Pack for Windows 2000</t>
  </si>
  <si>
    <t>600220-109</t>
  </si>
  <si>
    <t>NetVault:Bare Metal Recovery Client 5-Pack for Windows</t>
  </si>
  <si>
    <t>600220-420</t>
  </si>
  <si>
    <t>Quantum StorNext Storage Manager, Tier 4, Capacity Increase per TB, &gt;500TB, Silver Software Support Plan, annual
Price is per TB.</t>
  </si>
  <si>
    <t>SSNSE-SS4C-GL10</t>
  </si>
  <si>
    <t>Quantum StorNext Storage Manager, Tier 4, Capacity Increase per TB, &gt;500TB, Gold Software Support Plan, annual
Price is per TB.</t>
  </si>
  <si>
    <t>SSNSE-SS2B-SA10</t>
  </si>
  <si>
    <t>Quantum StorNext Storage Manager, Tier 2, Base Capacity 5TB, Silver Software Support Plan, ASSP, annual
Price includes first 5TB. Select Tier 2 for environments up to 100TB.</t>
  </si>
  <si>
    <t>SSNSE-SS2B-GA10</t>
  </si>
  <si>
    <t>Quantum StorNext Storage Manager, Tier 2, Base Capacity 5TB, Gold Software Support Plan, ASSP, annual
Price includes first 5TB. Select Tier 2 for environments up to 100TB.</t>
  </si>
  <si>
    <t>SSNSE-SS2C-SA10</t>
  </si>
  <si>
    <t>Quantum StorNext Storage Manager, Tier 2, Capacity Increase per TB, 6-100TB, Silver Software Support Plan, ASSP, annual
Price is per TB.</t>
  </si>
  <si>
    <t>SSNSE-SS2C-GA10</t>
  </si>
  <si>
    <t>Quantum StorNext Storage Manager, Tier 2, Capacity Increase per TB, 6-100TB, Gold Software Support Plan, ASSP, annual
Price is per TB.</t>
  </si>
  <si>
    <t>SSNSE-SS3B-SA10</t>
  </si>
  <si>
    <t>Quantum StorNext Storage Manager, Tier 3, Base Capacity 100TB, Silver Software Support Plan, ASSP, annual
Price includes first 100TB. Select Tier 3 for environments up to 500TB.</t>
  </si>
  <si>
    <t>SSNSE-SS3B-GA10</t>
  </si>
  <si>
    <t>Quantum StorNext Storage Manager, Tier 3, Base Capacity 100TB, Gold Software Support Plan, ASSP, annual
Price includes first 100TB. Select Tier 3 for environments up to 500TB.</t>
  </si>
  <si>
    <t>SSNSE-SS3C-SA10</t>
  </si>
  <si>
    <t>Quantum StorNext Storage Manager, Tier 3, Capacity Increase per TB, 101-500TB, Silver Software Support Plan, ASSP, annual
Price is per TB.</t>
  </si>
  <si>
    <t>SSNSE-SS3C-GA10</t>
  </si>
  <si>
    <t>Quantum StorNext Storage Manager, Tier 3, Capacity Increase per TB, 101-500TB, Gold Software Support Plan, ASSP, annual
Price is per TB.</t>
  </si>
  <si>
    <t>SSNSE-SS4B-SA10</t>
  </si>
  <si>
    <t>Quantum StorNext Storage Manager, Tier 4, Base Capacity 500TB, Silver Software Support Plan, ASSP, annual
Price includes first 500TB. Select Tier 4 for environments with 500TB or more.</t>
  </si>
  <si>
    <t>SSNSE-SS4B-GA10</t>
  </si>
  <si>
    <t>Quantum StorNext Storage Manager, Tier 4, Base Capacity 500TB, Gold Software Support Plan, ASSP, annual
Price includes first 500TB. Select Tier 4 for environments with 500TB or more.</t>
  </si>
  <si>
    <t>SSNSE-SS4C-SA10</t>
  </si>
  <si>
    <t>Quantum StorNext Storage Manager, Tier 4, Capacity Increase per TB, &gt;500TB, Silver Software Support Plan, ASSP, annual
Price is per TB.</t>
  </si>
  <si>
    <t>SSNSE-SS4C-GA10</t>
  </si>
  <si>
    <t>Quantum StorNext Storage Manager, Tier 4, Capacity Increase per TB, &gt;500TB, Gold Software Support Plan, ASSP, annual
Price is per TB.</t>
  </si>
  <si>
    <t>Quantum Software Support Plans: StorNext Advanced Integrity Modules</t>
  </si>
  <si>
    <t>SSNSE-SADM-SL10</t>
  </si>
  <si>
    <t>Quantum StorNext Advanced Integrity Module: Data Movement Integrity Check Option, Silver Software Support Plan, annual</t>
  </si>
  <si>
    <t>SSNSE-SADM-GL10</t>
  </si>
  <si>
    <t>Quantum StorNext Advanced Integrity Module: Data Movement Integrity Check Option, Gold Software Support Plan, annual</t>
  </si>
  <si>
    <t>SSNSE-SAFL-SL10</t>
  </si>
  <si>
    <t>Quantum StorNext Advanced Integrity Module: Failover Option, Silver Software Support Plan, annual</t>
  </si>
  <si>
    <t>SSNSE-SAFL-GL10</t>
  </si>
  <si>
    <t>Quantum StorNext Advanced Integrity Module: Failover Option, Gold Software Support Plan, annual</t>
  </si>
  <si>
    <t>SSNSE-SAPP-SL10</t>
  </si>
  <si>
    <t>Quantum StorNext Advanced Integrity Module: Premium Package Option, Silver Software Support Plan, annual
Includes Failover and Data Movement Integrity Check.</t>
  </si>
  <si>
    <t>SSNSE-SAPP-GL10</t>
  </si>
  <si>
    <t>Quantum StorNext Advanced Integrity Module: Premium Package Option, Gold Software Support Plan, annual
Includes Failover and Data Movement Integrity Check.</t>
  </si>
  <si>
    <t>SSNSE-SADM-SA10</t>
  </si>
  <si>
    <t>Quantum StorNext Advanced Integrity Module: Data Movement Integrity Check Option, Silver Software Support Plan, ASSP, annual</t>
  </si>
  <si>
    <t>SSNSE-SADM-GA10</t>
  </si>
  <si>
    <t>Quantum StorNext Advanced Integrity Module: Data Movement Integrity Check Option, Gold Software Support Plan, ASSP, AASP, annual</t>
  </si>
  <si>
    <t>SSNSE-SAFL-SA10</t>
  </si>
  <si>
    <t>Quantum StorNext Advanced Integrity Module: Failover Option, Silver Software Support Plan, ASSP, annual</t>
  </si>
  <si>
    <t>SSNSE-SAFL-GA10</t>
  </si>
  <si>
    <t>Quantum StorNext Advanced Integrity Module: Failover Option, Gold Software Support Plan, ASSP, annual</t>
  </si>
  <si>
    <t>SSNSE-SAPP-SA10</t>
  </si>
  <si>
    <t>Quantum StorNext Advanced Integrity Module: Premium Package Option, Silver Software Support Plan, ASSP, annual
Includes Failover and Data Movement Integrity Check.</t>
  </si>
  <si>
    <t>SSNSE-SAPP-GA10</t>
  </si>
  <si>
    <t>Quantum StorNext Advanced Integrity Module: Premium Package Option, Gold Software Support Plan, ASSP, annual
Includes Failover and Data Movement Integrity Check.</t>
  </si>
  <si>
    <t>Quantum Software Support Plans: StorNext iMover Modules</t>
  </si>
  <si>
    <t>SSNSE-SESD-SL10</t>
  </si>
  <si>
    <t>Quantum StorNext Enhanced iMover Module: Storage Disk Option, Silver Software Support Plan, annual</t>
  </si>
  <si>
    <t>SSNSE-SESD-GL10</t>
  </si>
  <si>
    <t>Quantum StorNext Enhanced iMover Module: Storage Disk Option, Gold Software Support Plan, annual</t>
  </si>
  <si>
    <t>SSNSE-SESR-SL10</t>
  </si>
  <si>
    <t>Quantum StorNext Enhanced iMover Module: Storage Disk Option with Data Reduction, Silver Software Support Plan, annual</t>
  </si>
  <si>
    <t>SSNSE-SESR-GL10</t>
  </si>
  <si>
    <t>Quantum StorNext Enhanced iMover Module: Storage Disk Option with Data Reduction, Gold Software Support Plan, annual</t>
  </si>
  <si>
    <t>SSNSE-SESU-SL10</t>
  </si>
  <si>
    <t>Quantum StorNext Enhanced iMover Module: Storage Disk Option with Data Reduction Upgrade from Storage Disk, Silver Software Support Plan, annual</t>
  </si>
  <si>
    <t>SSNSE-SESU-GL10</t>
  </si>
  <si>
    <t>Quantum StorNext Enhanced iMover Module: Storage Disk Option with Data Reduction Upgrade from Storage Disk, Gold Software Support Plan, annual</t>
  </si>
  <si>
    <t>SSNSE-SEVA-SL10</t>
  </si>
  <si>
    <t>Quantum StorNext Enhanced iMover Module: Vaulting Option, Silver Software Support Plan, annual</t>
  </si>
  <si>
    <t>SSNSE-SEVA-GL10</t>
  </si>
  <si>
    <t>Quantum StorNext Enhanced iMover Module: Vaulting Option, Gold Software Support Plan, annual</t>
  </si>
  <si>
    <t>SSNSE-SEPP-SL10</t>
  </si>
  <si>
    <t>Quantum StorNext Enhanced iMover Module: Premium Package Option, Silver Software Support Plan, annual
Includes Storage Disk and Vaulting.</t>
  </si>
  <si>
    <t>SSNSE-SEPP-GL10</t>
  </si>
  <si>
    <t>Quantum StorNext Enhanced iMover Module: Premium Package Option, Gold Software Support Plan, annual
Includes Storage Disk and Vaulting.</t>
  </si>
  <si>
    <t>SSNSE-SESD-SA10</t>
  </si>
  <si>
    <t>Quantum StorNext Enhanced iMover Module: Storage Disk Option, Silver Software Support Plan, ASSP, annual</t>
  </si>
  <si>
    <t>SSNSE-SESD-GA10</t>
  </si>
  <si>
    <t>Quantum StorNext Enhanced iMover Module: Storage Disk Option, Gold Software Support Plan, ASSP, annual</t>
  </si>
  <si>
    <t>SSNSE-SESR-SA10</t>
  </si>
  <si>
    <t>Quantum StorNext Enhanced iMover Module: Storage Disk Option with Data Reduction, Silver Software Support Plan, ASSP, annual</t>
  </si>
  <si>
    <t>SSNSE-SESR-GA10</t>
  </si>
  <si>
    <t>Quantum StorNext Enhanced iMover Module: Storage Disk Option with Data Reduction, Gold Software Support Plan, ASSP, annual</t>
  </si>
  <si>
    <t>SSNSE-SESU-SA10</t>
  </si>
  <si>
    <t>Quantum StorNext Enhanced iMover Module: Storage Disk Option with Data Reduction Upgrade from Storage Disk, Silver Software Support Plan, ASSP, annual</t>
  </si>
  <si>
    <t>SSNSE-SESU-GA10</t>
  </si>
  <si>
    <t>Quantum StorNext Enhanced iMover Module: Storage Disk Option with Data Reduction Upgrade from Storage Disk, Gold Software Support Plan, ASSP, annual</t>
  </si>
  <si>
    <t>SSNSE-SEVA-SA10</t>
  </si>
  <si>
    <t>Quantum StorNext Enhanced iMover Module: Vaulting Option, Silver Software Support Plan, ASSP, annual</t>
  </si>
  <si>
    <t>SSNSE-SEVA-GA10</t>
  </si>
  <si>
    <t>Quantum StorNext Enhanced iMover Module: Vaulting Option, Gold Software Support Plan, ASSP, annual</t>
  </si>
  <si>
    <t>SSNSE-SEPP-SA10</t>
  </si>
  <si>
    <t>Quantum StorNext Enhanced iMover Module: Premium Package Option, Silver Software Support Plan, ASSP, annual
Includes Storage Disk and Vaulting.</t>
  </si>
  <si>
    <t>SSNSE-SEPP-GA10</t>
  </si>
  <si>
    <t>Quantum StorNext Enhanced iMover Module: Premium Package Option, Gold Software Support Plan, ASSP, annual
Includes Storage Disk and Vaulting.</t>
  </si>
  <si>
    <t>Quantum Software Support Plans: StorNext FX</t>
  </si>
  <si>
    <t>SSNFX-SXL1-SL10</t>
  </si>
  <si>
    <t>Quantum StorNext FX for Linux/Windows SAN Clients, single license, Silver Software Support Plan, annual</t>
  </si>
  <si>
    <t>SSNFX-SXL1-GL10</t>
  </si>
  <si>
    <t>Quantum StorNext FX for Linux/Windows SAN Clients, single license, Gold Software Support Plan, annual</t>
  </si>
  <si>
    <t>SSNFX-SXL5-SL10</t>
  </si>
  <si>
    <t>Quantum StorNext FX for Linux/Windows SAN Clients, five licenses, Silver Software Support Plan, annual</t>
  </si>
  <si>
    <t>SSNFX-SXL5-GL10</t>
  </si>
  <si>
    <t>Quantum StorNext FX for Linux/Windows SAN Clients, five licenses, Gold Software Support Plan, annual</t>
  </si>
  <si>
    <t>SSNFX-SXU1-SL10</t>
  </si>
  <si>
    <t>Quantum StorNext FX for Unix SAN Clients, single license, Silver Software Support Plan, annual</t>
  </si>
  <si>
    <t>SSNFX-SXU1-GL10</t>
  </si>
  <si>
    <t>Quantum StorNext FX for Unix SAN Clients, single license, Gold Software Support Plan, annual</t>
  </si>
  <si>
    <t>SSNFX-SXU5-SL10</t>
  </si>
  <si>
    <t>Quantum StorNext FX for Unix SAN Clients, five licenses, Silver Software Support Plan, annual</t>
  </si>
  <si>
    <t>SSNFX-SXU5-GL10</t>
  </si>
  <si>
    <t>Quantum StorNext FX for Unix SAN Clients, five licenses, Gold Software Support Plan, annual</t>
  </si>
  <si>
    <t>Quantum Software Support Plans: StorNext API (SNAPI)</t>
  </si>
  <si>
    <t>SSNAP-SSDK-SL10</t>
  </si>
  <si>
    <t>Quantum StorNext API, Silver Support Plan (5x9x4 on-site), year 1</t>
  </si>
  <si>
    <t>SSNAP-SSDK-SL20</t>
  </si>
  <si>
    <t>Quantum StorNext API, Silver Support Plan (5x9x4 on-site), year 2+, annual</t>
  </si>
  <si>
    <t>Part Numbers</t>
  </si>
  <si>
    <t>Software</t>
  </si>
  <si>
    <t>metaSAN</t>
  </si>
  <si>
    <t>metaLAN Server</t>
  </si>
  <si>
    <t>metaSAN iSCSI</t>
  </si>
  <si>
    <t xml:space="preserve">metaLAN </t>
  </si>
  <si>
    <t xml:space="preserve">stoneGate  </t>
  </si>
  <si>
    <t xml:space="preserve">poolIt </t>
  </si>
  <si>
    <t>call</t>
  </si>
  <si>
    <t>Subscription Program</t>
  </si>
  <si>
    <t>metaSAN Subscription</t>
  </si>
  <si>
    <t>metaLAN Server Subscription</t>
  </si>
  <si>
    <t>metaSAN iSCSI Subscription</t>
  </si>
  <si>
    <t>metaLAN Subscription</t>
  </si>
  <si>
    <t>stoneGate Subscription</t>
  </si>
  <si>
    <t>poolIt Subscription</t>
  </si>
  <si>
    <t>Note:</t>
  </si>
  <si>
    <t>Tiger provides one year of On-line, telephone and email support, in addition to dot releases. Front Line End User  Support is provided by the Reseller.</t>
  </si>
  <si>
    <t>The Subscription Program includes an additional year of support and all dot AND major release.</t>
  </si>
  <si>
    <t>The Subscription Program can be purchased at any time and is valid for a one-year period from the date of purchase (any unused Support time is not carried forward).</t>
  </si>
  <si>
    <t>Support:</t>
  </si>
  <si>
    <t xml:space="preserve">When an end user purchases Tiger Technology software they are entitled to minor software upgrades (dot releases) and one year of Support, at no extra charge.  Tiger Technology assists its Resellers by telephone, email and can offer on-site support options. </t>
  </si>
  <si>
    <t>The Tiger Technology Subscription Program gives registered users access to a full year of support and access to all major and minor software releases.  The Subscription Program can be purchased at any time and is valid for a one-year period from the date of purchase (any unused Support time is not carried forward). The yearly Tiger Technology Subscription Program fee allows one to effectively manage ones software budget. One will always have the most advanced software without any unpredictable upgrade costs.  This allows one to keep your technology investment safe and decrease total cost of ownership.</t>
  </si>
  <si>
    <t>The Subscription Program can be purchased from a Tiger Sales Partner at 70% off the product’s current SRP pricing.  All owned licenses of a Tiger Technology product must register to the Subscription Program, in order to receive any benefits.</t>
  </si>
  <si>
    <t>NFR Licenses (only for authorized resellers):</t>
  </si>
  <si>
    <t>NFR (Not For Resale) Licenses - полная лицензия без права продажи и с ограниченным сроком дейтвия. Предоставляются сроком на один год (с полугодовой или годовой пролонгацией) без права перепродажи, но с возможностью переставлять на разные рабочие станции и сервера для организации различных конфигураций с целью демонстрации и тестирования.</t>
  </si>
  <si>
    <t>metaSAN - NFR License</t>
  </si>
  <si>
    <t>metaLAN Server - NFR License</t>
  </si>
  <si>
    <t>metaSAN iSCSI - NFR License</t>
  </si>
  <si>
    <t>metaLAN - NFR License</t>
  </si>
  <si>
    <t>stoneGate - NFR License</t>
  </si>
  <si>
    <t>poolIt - NFR License</t>
  </si>
  <si>
    <t>Temporary Licenses (for the clients testing):</t>
  </si>
  <si>
    <t>End user can purchases Tiger Technology software for testing (Temporary Liceses - full version but limitetd time period - 30 days( they are entitled to minor software upgrades (dot releases) and one year of Support, at no extra charge.  Local Tiger Technology's Dealer / Reseller is responcible to supports its clients in testing and to assists by telephone, email and can offer on-site support options.</t>
  </si>
  <si>
    <t>metaSAN - Temporary License (30 days)</t>
  </si>
  <si>
    <t>free</t>
  </si>
  <si>
    <t>metaLAN Server - Temporary License (30 days)</t>
  </si>
  <si>
    <t>metaSAN iSCSI - Temporary License (30 days)</t>
  </si>
  <si>
    <t>metaLAN - Temporary License (30 days)</t>
  </si>
  <si>
    <t>stoneGate - Temporary License (30 days)</t>
  </si>
  <si>
    <t>poolIt - Temporary License (30 days)</t>
  </si>
  <si>
    <t>Quantum StorNext File System for Linux SAN Clients, 50-100 SAN clients, Silver Software Support Plan, annual
Price is per SAN client.</t>
  </si>
  <si>
    <t>SSNSE-SFLJ-GL10</t>
  </si>
  <si>
    <t>Quantum StorNext File System for Linux SAN Clients, 50-100 SAN clients, Gold Software Support Plan, annual
Price is per SAN client.</t>
  </si>
  <si>
    <t>SSNSE-SFLJM-SL1</t>
  </si>
  <si>
    <t>Quantum StorNext File System for Linux SAN Clients, &gt;100 SAN clients, Silver Software Support Plan, annual
Price is per SAN client.</t>
  </si>
  <si>
    <t>SSNSE-SFLM-GL10</t>
  </si>
  <si>
    <t>Quantum StorNext File System for Linux SAN Clients, &gt;100 SAN clients, Gold Software Support Plan, annual
Price is per SAN client.</t>
  </si>
  <si>
    <t>Authorized Software Support Provider (ASSP)</t>
  </si>
  <si>
    <t>SSNSE-SFLA-SA10</t>
  </si>
  <si>
    <t>Quantum StorNext File System for Linux SAN Clients, 1-4 SAN clients, Silver Software Support Plan, ASSP, annual
Price is per SAN client.</t>
  </si>
  <si>
    <t>SSNSE-SFLA-GA10</t>
  </si>
  <si>
    <t>Quantum StorNext File System for Linux SAN Clients, 1-4 SAN clients, Gold Software Support Plan, ASSP, annual
Price is per SAN client.</t>
  </si>
  <si>
    <t>SSNSE-SFLD-SA10</t>
  </si>
  <si>
    <t>Quantum StorNext File System for Linux SAN Clients, 5-19 SAN clients, Silver Software Support Plan, ASSP, annual
Price is per SAN client.</t>
  </si>
  <si>
    <t>SSNSE-SFLD-GA10</t>
  </si>
  <si>
    <t>Quantum StorNext File System for Linux SAN Clients, 5-19 SAN clients, Gold Software Support Plan, ASSP, annual
Price is per SAN client.</t>
  </si>
  <si>
    <t>SSNSE-SFLG-SA10</t>
  </si>
  <si>
    <t>Quantum StorNext File System for Linux SAN Clients, 20-49 SAN clients, Silver Software Support Plan, ASSP, annual
Price is per SAN client.</t>
  </si>
  <si>
    <t>SSNSE-SFLG-GA10</t>
  </si>
  <si>
    <t>Quantum StorNext File System for Linux SAN Clients, 20-49 SAN clients, Gold Software Support Plan, ASSP, annual
Price is per SAN client.</t>
  </si>
  <si>
    <t>SSNSE-SFLJ-SA10</t>
  </si>
  <si>
    <t>Quantum StorNext File System for Linux SAN Clients, 50-100 SAN clients, Silver Software Support Plan, ASSP, annual
Price is per SAN client.</t>
  </si>
  <si>
    <t>SSNSE-SFLJ-GA10</t>
  </si>
  <si>
    <t>Quantum StorNext File System for Linux SAN Clients, 50-100 SAN clients, Gold Software Support Plan, ASSP, annual
Price is per SAN client.</t>
  </si>
  <si>
    <t>SSNSE-SFLJM-SA1</t>
  </si>
  <si>
    <t>Quantum StorNext File System for Linux SAN Clients, &gt;100 SAN clients, Silver Software Support Plan, ASSP, annual
Price is per SAN client.</t>
  </si>
  <si>
    <t>SSNSE-SFLM-GA10</t>
  </si>
  <si>
    <t>Quantum StorNext File System for Linux SAN Clients, &gt;100 SAN clients, Gold Software Support Plan, ASSP, annual
Price is per SAN client.</t>
  </si>
  <si>
    <t>Quantum Software Support Plans: StorNext File System for Unix SAN Clients</t>
  </si>
  <si>
    <t>SSNSE-SFUA-SL10</t>
  </si>
  <si>
    <t>Quantum StorNext File System for Unix SAN Clients, 1-4 SAN clients, Silver Software Support Plan, annual
Price is per SAN client.</t>
  </si>
  <si>
    <t>SSNSE-SFUA-GL10</t>
  </si>
  <si>
    <t>Quantum StorNext File System for Unix SAN Clients, 1-4 SAN clients, Gold Software Support Plan, annual
Price is per SAN client.</t>
  </si>
  <si>
    <t>SSNSE-SFUD-SL10</t>
  </si>
  <si>
    <t>Quantum StorNext File System for Unix SAN Clients, 5-19 SAN clients, Silver Software Support Plan, annual
Price is per SAN client.</t>
  </si>
  <si>
    <t>SSNSE-SFUD-GL10</t>
  </si>
  <si>
    <t>Quantum StorNext File System for Unix SAN Clients, 5-19 SAN clients, Gold Software Support Plan, annual
Price is per SAN client.</t>
  </si>
  <si>
    <t>SSNSE-SFUG-SL10</t>
  </si>
  <si>
    <t>Quantum StorNext File System for Unix SAN Clients, 20-49 SAN clients, Silver Software Support Plan, annual
Price is per SAN client.</t>
  </si>
  <si>
    <t>SSNSE-SFUG-GL10</t>
  </si>
  <si>
    <t>Quantum StorNext File System for Unix SAN Clients, 20-49 SAN clients, Gold Software Support Plan, annual
Price is per SAN client.</t>
  </si>
  <si>
    <t>SSNSE-SFUJ-SL10</t>
  </si>
  <si>
    <t>Quantum StorNext File System for Unix SAN Clients, 50-100 SAN clients, Silver Software Support Plan, annual
Price is per SAN client.</t>
  </si>
  <si>
    <t>SSNSE-SFUJ-GL10</t>
  </si>
  <si>
    <t>Quantum StorNext File System for Unix SAN Clients, 50-100 SAN clients, Gold Software Support Plan, annual
Price is per SAN client.</t>
  </si>
  <si>
    <t>SSNSE-SFUM-SL10</t>
  </si>
  <si>
    <t>Quantum StorNext File System for Unix SAN Clients, &gt;100 SAN clients, Silver Software Support Plan, annual
Price is per SAN client.</t>
  </si>
  <si>
    <t>SSNSE-SFUM-GL10</t>
  </si>
  <si>
    <t xml:space="preserve">Client packages for five (5) virtual machines.
Each client package includes one (1) file system snapshot agent, one (1) database snapshot agent, and one (1) recovery agent.
</t>
  </si>
  <si>
    <t>Includes 5 snapshot agents and 5 recovery agents.</t>
  </si>
  <si>
    <t>FS-CDPSDVM05-M</t>
  </si>
  <si>
    <t>FS-CDPSDVM05-G</t>
  </si>
  <si>
    <t>FS-NSSBPWNLN-S</t>
  </si>
  <si>
    <t>Client Package for Backup Server - Windows, Linux</t>
  </si>
  <si>
    <t xml:space="preserve">Includes one (1) HyperTrac license to be installed on one (1) backup server.  Includes one (1) DynaPath license for multi-pathing.
</t>
  </si>
  <si>
    <t>FS-NSSBPWNLN-M</t>
  </si>
  <si>
    <t>FS-NSSBPWNLN-G</t>
  </si>
  <si>
    <t>FS-NSSBPUNIX-S</t>
  </si>
  <si>
    <t>Client Package for Backup Server - Solaris, HP-UX, AIX</t>
  </si>
  <si>
    <t>FS-NSSBPUNIX-M</t>
  </si>
  <si>
    <t>FS-NSSBPUNIX-G</t>
  </si>
  <si>
    <t>Note: Individual option licenses are required for each appliance.</t>
  </si>
  <si>
    <t>Note: Pricing and availability subject to change without notice.  Contact FalconStor sales for updated information.</t>
  </si>
  <si>
    <t>Note: Shipping and handling are additional.</t>
  </si>
  <si>
    <t>Note: Pricing for maintenance renewals for each of the second and third years are guaranteed at the above stated percentage of the original system fee.</t>
  </si>
  <si>
    <t>Services</t>
  </si>
  <si>
    <t>Standard Maintenance</t>
  </si>
  <si>
    <t>Software maintenance includes periodic maintenance updates and Technical Support via online, email, fax and telephone for one (1) year. 
Support is provided 9am to 5pm GMT+1, Monday through Friday, excluding major European holidays.</t>
  </si>
  <si>
    <t>Software maintenance includes periodic maintenance updates and Technical Support via online, email, fax and telephone for one (1) year. 
Support is provided 9am to 5pm EST, Monday through Friday, excluding major U.S. holidays.</t>
  </si>
  <si>
    <t>Gold Maintenance</t>
  </si>
  <si>
    <t xml:space="preserve">Software maintenance includes periodic maintenance updates and Technical Support via online, email, fax and telephone for one (1) year. 
Support is provided 24x7 (including holidays).
</t>
  </si>
  <si>
    <t>CDP</t>
  </si>
  <si>
    <t>Continuous Data Protector - Software</t>
  </si>
  <si>
    <t>CDP Virtual Appliance</t>
  </si>
  <si>
    <t>FS-CDPVASVR2-S</t>
  </si>
  <si>
    <t xml:space="preserve">Supports up to 16 iSCSI host connections.
Includes support for high availability.
Includes thin mirroring and TimeMark snapshots.
Supports up to 2TB managed storage capacity.
Supports up to 255 TimeMark snapshots per virtual disk.
</t>
  </si>
  <si>
    <t xml:space="preserve">Supports iSCSI host connections.
Includes support for high availability.
Includes thin mirroring and TimeMark snapshots.
</t>
  </si>
  <si>
    <t>FS-CDPVASVR2-M</t>
  </si>
  <si>
    <t>CDP VA - Standard Maintenance</t>
  </si>
  <si>
    <t>FS-CDPVASVR2-G</t>
  </si>
  <si>
    <t>CDP VA - Gold Maintenance</t>
  </si>
  <si>
    <t>FS-CDPVAC001-S</t>
  </si>
  <si>
    <t>Support for additional 1TB managed storage.  Price € 0.85 / GB</t>
  </si>
  <si>
    <t>Support for additional 1TB managed storage.</t>
  </si>
  <si>
    <t>FS-CDPVAC001-M</t>
  </si>
  <si>
    <t>FS-CDPVAC001-G</t>
  </si>
  <si>
    <t>FS-CDPVAREPL-S</t>
  </si>
  <si>
    <t>FS-CDPVAREPL-M</t>
  </si>
  <si>
    <t>FS-CDPVAREPL-G</t>
  </si>
  <si>
    <t>CDP Software Appliance Kit</t>
  </si>
  <si>
    <t>FS-CDPGASVR0-S</t>
  </si>
  <si>
    <r>
      <t xml:space="preserve">Supports up to 64 Fibre Channel, iSCSI or InfiniBand host connections.
Includes support for high availability.
Includes thin mirroring and TimeMark snapshots.
Supports up to 255 TimeMark snapshots per virtual disk.
Supports up to 4 GbE ports and 8 FC target ports (requires QLogic FC HBA).
Supports heterogenous storage (internal or external).
</t>
    </r>
    <r>
      <rPr>
        <b/>
        <sz val="8"/>
        <rFont val="Verdana"/>
        <family val="2"/>
      </rPr>
      <t>Requires at least one (1) Storage Capacity unit.</t>
    </r>
  </si>
  <si>
    <t>Requires at least 1 Storage Capacity unit.
Supports Fibre Channel, iSCSI and InfiniBand host connections.
Includes support for high availability.
Includes thin mirroring and TimeMark snapshots.</t>
  </si>
  <si>
    <t>FS-CDPGASVR0-M</t>
  </si>
  <si>
    <t>CDP SAK - Standard Maintenance</t>
  </si>
  <si>
    <t>FS-CDPGASVR0-G</t>
  </si>
  <si>
    <t>CDP SAK - Gold Maintenance</t>
  </si>
  <si>
    <t>FS-CDPGAC001-S</t>
  </si>
  <si>
    <t>FS-CDPGAC001-M</t>
  </si>
  <si>
    <t>FS-CDPGAC001-G</t>
  </si>
  <si>
    <t>FS-CDPGAC005-S</t>
  </si>
  <si>
    <t>FS-CDPGAC005-M</t>
  </si>
  <si>
    <t>FS-CDPGAC005-G</t>
  </si>
  <si>
    <t>FS-CDPGAC025-S</t>
  </si>
  <si>
    <t>FS-CDPGAC025-M</t>
  </si>
  <si>
    <t>FS-CDPGAC025-G</t>
  </si>
  <si>
    <t>FS-CDPGAC075-S</t>
  </si>
  <si>
    <t>FS-CDPGAC075-M</t>
  </si>
  <si>
    <t>FS-CDPGAC075-G</t>
  </si>
  <si>
    <t>FS-CDPGAC150-S</t>
  </si>
  <si>
    <t>FS-CDPGAC150-M</t>
  </si>
  <si>
    <t>FS-CDPGAC150-G</t>
  </si>
  <si>
    <t>FS-CDPGAREPL-S</t>
  </si>
  <si>
    <t>FS-CDPGAREPL-M</t>
  </si>
  <si>
    <t>FS-CDPGAREPL-G</t>
  </si>
  <si>
    <t>FS-CDPGAISBT-S</t>
  </si>
  <si>
    <t>iSCSI Boot Option</t>
  </si>
  <si>
    <t>Support for iSCSI boot to immediately recover failed systems without requiring that data first be restored to the local system disk.</t>
  </si>
  <si>
    <t>FS-CDPGAISBT-M</t>
  </si>
  <si>
    <t>iSCSI Boot - Standard Maintenance</t>
  </si>
  <si>
    <t>FS-CDPGAISBT-G</t>
  </si>
  <si>
    <t>iSCSI Boot - Gold Maintenance</t>
  </si>
  <si>
    <t>Continuous Data Protector - Host Software</t>
  </si>
  <si>
    <t>CDP Client Packages</t>
  </si>
  <si>
    <t>FS-CDPCPWNLN-S</t>
  </si>
  <si>
    <t>Includes one (1) DiskSafe, one (1) file system snapshot agent, one (1) database snapshot agent, and one (1) recovery agent.
Licensed per host client (physlical or virtual).</t>
  </si>
  <si>
    <t>Includes DiskSafe®, snapshot agent and recovery agent.</t>
  </si>
  <si>
    <t>FS-CDPCPWNLN-M</t>
  </si>
  <si>
    <t>FS-CDPCPWNLN-G</t>
  </si>
  <si>
    <t>FS-CDPCPUNIX-S</t>
  </si>
  <si>
    <t>Includes one (1) file system snapshot agent, and one (1) database snapshot agent.
Licensed per host client (physlical or virtual).</t>
  </si>
  <si>
    <t xml:space="preserve">Includes LVM integration and snapshot agent.
</t>
  </si>
  <si>
    <t>FS-CDPCPUNIX-M</t>
  </si>
  <si>
    <t>FS-CDPCPUNIX-G</t>
  </si>
  <si>
    <t>FS-CDPBPWNLN-S</t>
  </si>
  <si>
    <t>FS-CDPBPWNLN-M</t>
  </si>
  <si>
    <t>FS-CDPBPWNLN-G</t>
  </si>
  <si>
    <t>FS-CDPBPUNIX-S</t>
  </si>
  <si>
    <t>FS-CDPBPUNIX-M</t>
  </si>
  <si>
    <t>FS-CDPBPUNIX-G</t>
  </si>
  <si>
    <t>CDPx Software Appliance Kit</t>
  </si>
  <si>
    <t>FS-CDXGASVRX-S</t>
  </si>
  <si>
    <r>
      <rPr>
        <b/>
        <sz val="8"/>
        <rFont val="Verdana"/>
        <family val="2"/>
      </rPr>
      <t xml:space="preserve">Includes licenses for two (2) CDPx appliances.
Requires at least one (1) CDP appliance.
</t>
    </r>
    <r>
      <rPr>
        <sz val="8"/>
        <rFont val="Verdana"/>
        <family val="2"/>
      </rPr>
      <t>Supports up to 64 Fibre Channel, iSCSI or InfiniBand host connections.
Includes service enabling and mirroring.
Supports up to 1PB storage.
Supports up to 4 GbE ports and 8 FC target ports (requires QLogic FC HBAs).  
Supports heterogenous storage (external).</t>
    </r>
  </si>
  <si>
    <t xml:space="preserve">Includes licenses for 2 CDPx appliances.
Requires at least 1 CDP appliance.
Supports Fibre Channel, iSCSI and InfiniBand host connections.
Includes service enabling and mirroring.
Supports up to 1PB storage.
</t>
  </si>
  <si>
    <t>FS-CDXGASVRX-M</t>
  </si>
  <si>
    <t>CDPx SAK - Standard Maintenance</t>
  </si>
  <si>
    <t>FS-CDXGASVRX-G</t>
  </si>
  <si>
    <t>CDPx SAK - Gold Maintenance</t>
  </si>
  <si>
    <t>FS-CDXGAREPL-S</t>
  </si>
  <si>
    <t>FS-CDXGAREPL-M</t>
  </si>
  <si>
    <t>FS-CDXGAREPL-G</t>
  </si>
  <si>
    <t>CDPx Client Packages</t>
  </si>
  <si>
    <t>FS-CDXCPWNLN-S</t>
  </si>
  <si>
    <t>FS-CDXCPWNLN-M</t>
  </si>
  <si>
    <t>FS-CDXCPWNLN-G</t>
  </si>
  <si>
    <t>FS-CDXCPUNIX-S</t>
  </si>
  <si>
    <t>FS-CDXCPUNIX-M</t>
  </si>
  <si>
    <t>FS-CDXCPUNIX-G</t>
  </si>
  <si>
    <t>CDP Appliance - TAP</t>
  </si>
  <si>
    <t>VTL</t>
  </si>
  <si>
    <t>Virtual Tape Library - Software</t>
  </si>
  <si>
    <t>VTL Virtual Appliance (with deduplication)</t>
  </si>
  <si>
    <t>FS-VTLVASVR1-S</t>
  </si>
  <si>
    <t>VTL Virtual Appliance (with deduplication) - 1TB</t>
  </si>
  <si>
    <t xml:space="preserve">Supports up to 16 iSCSI host connections.
Includes deduplication and NDMP backup.
Supports up to 1TB repository.
Supports up to 4 GbE ports.
</t>
  </si>
  <si>
    <t xml:space="preserve">Supports iSCSI host connections.
Includes deduplication and NDMP backup.
Supports up to 1TB repository.
</t>
  </si>
  <si>
    <t>FS-VTLVASVR1-M</t>
  </si>
  <si>
    <t>VTL VA - 1TB - Standard Maintenance</t>
  </si>
  <si>
    <t>FS-VTLVASVR1-G</t>
  </si>
  <si>
    <t>VTL VA - 1TB - Gold Maintenance</t>
  </si>
  <si>
    <t>FS-VTLVAC001-S</t>
  </si>
  <si>
    <t>Support for additional 1TB repository storage.  Price € 1.70 / GB</t>
  </si>
  <si>
    <t>Support for additional 1TB repository storage.</t>
  </si>
  <si>
    <t>FS-VTLVAC001-M</t>
  </si>
  <si>
    <t>FS-VTLVAC001-G</t>
  </si>
  <si>
    <t>FS-VTLVAREPL-S</t>
  </si>
  <si>
    <t>Includes support for compression and encryption of data in transit.</t>
  </si>
  <si>
    <t>FS-VTLVAREPL-M</t>
  </si>
  <si>
    <t>FS-VTLVAREPL-G</t>
  </si>
  <si>
    <t>VTL Software Appliance Kit (with deduplication)</t>
  </si>
  <si>
    <t>FS-VTLGASVR0-S</t>
  </si>
  <si>
    <r>
      <t xml:space="preserve">Supports Fibre Channel and iSCSI host connections.
Includes support for high availability.
Includes deduplication and NDMP backup.
Supports up to 4 GbE ports and 2 FC target ports (requires QLogic FC HBA).
Supports heterogenous storage (internal or external).
</t>
    </r>
    <r>
      <rPr>
        <b/>
        <sz val="8"/>
        <rFont val="Verdana"/>
        <family val="2"/>
      </rPr>
      <t>Requires at least one (1) Storage Capacity unit.</t>
    </r>
  </si>
  <si>
    <t xml:space="preserve">Supports Fibre Channel and iSCSI host connections.
Includes support for high availability.
Includes deduplication and NDMP backup.
</t>
  </si>
  <si>
    <t>FS-VTLGASVR0-M</t>
  </si>
  <si>
    <t>VTL SAK - Standard Maintenance</t>
  </si>
  <si>
    <t>FS-VTLGASVR0-G</t>
  </si>
  <si>
    <t>VTL SAK - Gold Maintenance</t>
  </si>
  <si>
    <t>FS-VTLGAC001-S</t>
  </si>
  <si>
    <t>Support for 1TB repository storage.  Price € 2.55 / GB</t>
  </si>
  <si>
    <t>Support for 1TB repository storage.</t>
  </si>
  <si>
    <t>FS-VTLGAC001-M</t>
  </si>
  <si>
    <t>FS-VTLGAC001-G</t>
  </si>
  <si>
    <t>FS-VTLGAC004-S</t>
  </si>
  <si>
    <t>Storage Capacity - 4TB</t>
  </si>
  <si>
    <t>Support for 4TB repository storage.  Price € 2.55 / GB</t>
  </si>
  <si>
    <t>Support for 4TB repository storage.</t>
  </si>
  <si>
    <t>FS-VTLGAC004-M</t>
  </si>
  <si>
    <t>Capacity - 4TB - Standard Maintenance</t>
  </si>
  <si>
    <t>FS-VTLGAC004-G</t>
  </si>
  <si>
    <t>Capacity - 4TB - Gold Maintenance</t>
  </si>
  <si>
    <t>FS-VTLGAREPL-S</t>
  </si>
  <si>
    <t>FS-VTLGAREPL-M</t>
  </si>
  <si>
    <t>FS-VTLGAREPL-G</t>
  </si>
  <si>
    <t>FS-VTLGATCAC-S</t>
  </si>
  <si>
    <t>Tape Caching Option</t>
  </si>
  <si>
    <t>Supports automatic tape caching from the VTL appliance to physical tape.</t>
  </si>
  <si>
    <t>FS-VTLGATCAC-M</t>
  </si>
  <si>
    <t>Tape Caching - Standard Maintenance</t>
  </si>
  <si>
    <t>FS-VTLGATCAC-G</t>
  </si>
  <si>
    <t>Tape Caching - Gold Maintenance</t>
  </si>
  <si>
    <t>FS-VTLGAHBKP-S</t>
  </si>
  <si>
    <t>Hosted Backup Option</t>
  </si>
  <si>
    <t>Supports backup applications installed directly on the VTL appliance.</t>
  </si>
  <si>
    <t>FS-VTLGAHBKP-M</t>
  </si>
  <si>
    <t>Hosted Backup - Standard Maintenance</t>
  </si>
  <si>
    <t>FS-VTLGAHBKP-G</t>
  </si>
  <si>
    <t>Hosted Backup - Gold Maintenance</t>
  </si>
  <si>
    <t>FS-VTLGASCUR-S</t>
  </si>
  <si>
    <t>Secure Tape Option</t>
  </si>
  <si>
    <t>Includes virtual tape shredding and encryption of data exported to physical tape.</t>
  </si>
  <si>
    <t>FS-VTLGASCUR-M</t>
  </si>
  <si>
    <t>Secure Tape - Standard Maintenance</t>
  </si>
  <si>
    <t>FS-VTLGASCUR-G</t>
  </si>
  <si>
    <t>Secure Tape - Gold Maintenance</t>
  </si>
  <si>
    <t>FS-VTLGASOST-S</t>
  </si>
  <si>
    <t>OpenStorage Option</t>
  </si>
  <si>
    <t xml:space="preserve">Support for Symantec Open Storage host connections.
Requires FalconStor OpenStorage Agent on each NetBackup server.
</t>
  </si>
  <si>
    <t>FS-VTLGASOST-M</t>
  </si>
  <si>
    <t>OpenStorage - Standard Maintenance</t>
  </si>
  <si>
    <t>FS-VTLGASOST-G</t>
  </si>
  <si>
    <t>OpenStorage - Gold Maintenance</t>
  </si>
  <si>
    <t>FS-VTLGAHWCP-S</t>
  </si>
  <si>
    <t>Hardware Compression Option</t>
  </si>
  <si>
    <t>Requires supported hardware compression adapter.</t>
  </si>
  <si>
    <t>FS-VTLGAHWCP-M</t>
  </si>
  <si>
    <t>HW Compression - Standard Maintenance</t>
  </si>
  <si>
    <t>FS-VTLGAHWCP-G</t>
  </si>
  <si>
    <t>HW Compression - Gold Maintenance</t>
  </si>
  <si>
    <t>FS-VTLGAACSL-S</t>
  </si>
  <si>
    <t>ACSLS Shared Library Option</t>
  </si>
  <si>
    <t>Support for Sun ACSLS-managed tape libraries.</t>
  </si>
  <si>
    <t>FS-VTLGAACSL-M</t>
  </si>
  <si>
    <t>ACSLS - Standard Maintenance</t>
  </si>
  <si>
    <t>FS-VTLGAACSL-G</t>
  </si>
  <si>
    <t>ACSLS - Gold Maintenance</t>
  </si>
  <si>
    <t>FS-VTLGA3494-S</t>
  </si>
  <si>
    <t>IBM 3494 Library Support Option</t>
  </si>
  <si>
    <t>Support for IBM 3494 tape libraries.</t>
  </si>
  <si>
    <t>FS-VTLGA3494-M</t>
  </si>
  <si>
    <t>3494 - Standard Maintenance</t>
  </si>
  <si>
    <t>FS-VTLGA3494-G</t>
  </si>
  <si>
    <t>3494 - Gold Maintenance</t>
  </si>
  <si>
    <t>FS-VTLGAIBMI-S</t>
  </si>
  <si>
    <t>IBM iSeries Support Option</t>
  </si>
  <si>
    <t>Support for IBM iSeries (AS/400) host connections.</t>
  </si>
  <si>
    <t>FS-VTLGAIBMI-M</t>
  </si>
  <si>
    <t>iSeries - Standard Maintenance</t>
  </si>
  <si>
    <t>FS-VTLGAIBMI-G</t>
  </si>
  <si>
    <t>iSeries - Gold Maintenance</t>
  </si>
  <si>
    <t>FS-VTLGADUPL-S</t>
  </si>
  <si>
    <t>Tape Duplication Option</t>
  </si>
  <si>
    <t>Allows the VTL to export any virtual tape to multiple physical tapes.</t>
  </si>
  <si>
    <t>FS-VTLGADUPL-M</t>
  </si>
  <si>
    <t>Duplication - Standard Maintenance</t>
  </si>
  <si>
    <t>FS-VTLGADUPL-G</t>
  </si>
  <si>
    <t>Duplication - Gold Maintenance</t>
  </si>
  <si>
    <t>FS-VTLGACONS-S</t>
  </si>
  <si>
    <t>Tape Consolidation Option</t>
  </si>
  <si>
    <t>Allows the VTL to export multiple virtual tape images onto a single physical tape.</t>
  </si>
  <si>
    <t>FS-VTLGACONS-M</t>
  </si>
  <si>
    <t>Consolidation - Standard Maintenance</t>
  </si>
  <si>
    <t>FS-VTLGACONS-G</t>
  </si>
  <si>
    <t>Consolidation - Gold Maintenance</t>
  </si>
  <si>
    <t>VTL Cluster Appliance Kit</t>
  </si>
  <si>
    <t>FS-VTLCASVR0-S</t>
  </si>
  <si>
    <r>
      <t xml:space="preserve">Supports Fibre Channel or iSCSI host connections.
Includes support for high availability (up to 8-node cluster).
Includes NDMP backup and tape caching.
Supports up to 4 GbE ports and 8 FC target ports (requires QLogic FC HBA).
Supports heterogenous storage (external).
</t>
    </r>
    <r>
      <rPr>
        <b/>
        <sz val="8"/>
        <rFont val="Verdana"/>
        <family val="2"/>
      </rPr>
      <t>Requires at least one (1) Storage Capacity unit.</t>
    </r>
  </si>
  <si>
    <t xml:space="preserve">Supports Fibre Channel and iSCSI host connections.
Includes support for high availability (up to 8-node cluster).
Includes NDMP backup and tape caching.
</t>
  </si>
  <si>
    <t>FS-VTLCASVR0-M</t>
  </si>
  <si>
    <t>VTL CAK - Standard Maintenance</t>
  </si>
  <si>
    <t>FS-VTLCASVR0-G</t>
  </si>
  <si>
    <t>VTL CAK - Gold Maintenance</t>
  </si>
  <si>
    <t>FS-VTLCAC001-S</t>
  </si>
  <si>
    <t>Support for 1TB storage.  Price € 0.85 / GB</t>
  </si>
  <si>
    <t>Support for 1TB storage.</t>
  </si>
  <si>
    <t>FS-VTLCAC001-M</t>
  </si>
  <si>
    <t>FS-VTLCAC001-G</t>
  </si>
  <si>
    <t>FS-VTLCAC005-S</t>
  </si>
  <si>
    <t>Support for 5TB storage.  Price € 0.85 / GB</t>
  </si>
  <si>
    <t>Support for 5TB storage.</t>
  </si>
  <si>
    <t>FS-VTLCAC005-M</t>
  </si>
  <si>
    <t>FS-VTLCAC005-G</t>
  </si>
  <si>
    <t>FS-VTLCAC025-S</t>
  </si>
  <si>
    <t>Support for 25TB storage.  Price ~ € 0.76 / GB</t>
  </si>
  <si>
    <t>Support for 25TB storage.</t>
  </si>
  <si>
    <t>FS-VTLCAC025-M</t>
  </si>
  <si>
    <t>FS-VTLCAC025-G</t>
  </si>
  <si>
    <t>FS-VTLCACMAX-S</t>
  </si>
  <si>
    <t>Storage Capacity - Unlimited</t>
  </si>
  <si>
    <t>Support for unlimited storage.</t>
  </si>
  <si>
    <t>FS-VTLCACMAX-M</t>
  </si>
  <si>
    <t>Capacity - Unlimited - Standard Maintenance</t>
  </si>
  <si>
    <t>FS-VTLCACMAX-G</t>
  </si>
  <si>
    <t>Capacity - Unlimited - Gold Maintenance</t>
  </si>
  <si>
    <t>FS-VTLCAREPL-S</t>
  </si>
  <si>
    <t>FS-VTLCAREPL-M</t>
  </si>
  <si>
    <t>FS-VTLCAREPL-G</t>
  </si>
  <si>
    <t>FS-VTLCAHBKP-S</t>
  </si>
  <si>
    <t>FS-VTLCAHBKP-M</t>
  </si>
  <si>
    <t>FS-VTLCAHBKP-G</t>
  </si>
  <si>
    <t>FS-VTLCASCUR-S</t>
  </si>
  <si>
    <t>FS-VTLCASCUR-M</t>
  </si>
  <si>
    <t>FS-VTLCASCUR-G</t>
  </si>
  <si>
    <t>FS-VTLCASOST-S</t>
  </si>
  <si>
    <t>FS-VTLCASOST-M</t>
  </si>
  <si>
    <t>FS-VTLCASOST-G</t>
  </si>
  <si>
    <t>FS-VTLCAHWCP-S</t>
  </si>
  <si>
    <t>FS-VTLCAHWCP-M</t>
  </si>
  <si>
    <t>FS-VTLCAHWCP-G</t>
  </si>
  <si>
    <t>FS-VTLCAACSL-S</t>
  </si>
  <si>
    <t>FS-VTLCAACSL-M</t>
  </si>
  <si>
    <t>FS-VTLCAACSL-G</t>
  </si>
  <si>
    <t>FS-VTLCA3494-S</t>
  </si>
  <si>
    <t>FS-VTLCA3494-M</t>
  </si>
  <si>
    <t>FS-VTLCA3494-G</t>
  </si>
  <si>
    <t>FS-VTLCAIBMI-S</t>
  </si>
  <si>
    <t>FS-VTLCAIBMI-M</t>
  </si>
  <si>
    <t>FS-VTLCAIBMI-G</t>
  </si>
  <si>
    <t>FS-VTLCADUPL-S</t>
  </si>
  <si>
    <t>FS-VTLCADUPL-M</t>
  </si>
  <si>
    <t>FS-VTLCADUPL-G</t>
  </si>
  <si>
    <t>FS-VTLCACONS-S</t>
  </si>
  <si>
    <t>FS-VTLCACONS-M</t>
  </si>
  <si>
    <t>FS-VTLCACONS-G</t>
  </si>
  <si>
    <t>SIR Cluster Appliance Kit</t>
  </si>
  <si>
    <t>FS-SIRCASVR0-S</t>
  </si>
  <si>
    <r>
      <t xml:space="preserve">Supports Fibre Channel or iSCSI host connections.
Includes support for high availability (up to 5-node N+1 cluster).
Supports up to 4 GbE ports and 8 FC target ports (requires QLogic FC HBA).
Supports heterogenous storage (external).
</t>
    </r>
    <r>
      <rPr>
        <b/>
        <sz val="8"/>
        <rFont val="Verdana"/>
        <family val="2"/>
      </rPr>
      <t>Requires at least one (1) Storage Capacity unit per cluster.</t>
    </r>
  </si>
  <si>
    <t xml:space="preserve">Supports Fibre Channel and iSCSI host connections.
Includes support for high availability (up to 5-node N+1 cluster).
</t>
  </si>
  <si>
    <t>FS-SIRCASVR0-M</t>
  </si>
  <si>
    <t>SIR CAK - Standard Maintenance</t>
  </si>
  <si>
    <t>FS-SIRCASVR0-G</t>
  </si>
  <si>
    <t>SIR CAK - Gold Maintenance</t>
  </si>
  <si>
    <t>FS-SIRCAC016-S</t>
  </si>
  <si>
    <t>Storage Capacity - 16TB</t>
  </si>
  <si>
    <t>Support for 16TB repository storage.  Price €3.00 / GB</t>
  </si>
  <si>
    <t>Support for 16TB repository storage.</t>
  </si>
  <si>
    <t>FS-SIRCAC016-M</t>
  </si>
  <si>
    <t>Capacity - 16TB - Standard Maintenance</t>
  </si>
  <si>
    <t>FS-SIRCAC016-G</t>
  </si>
  <si>
    <t>Capacity - 16TB - Gold Maintenance</t>
  </si>
  <si>
    <t>FS-SIRCAREPL-S</t>
  </si>
  <si>
    <t>Support for replication of deduplicated data.</t>
  </si>
  <si>
    <t>FS-SIRCAREPL-M</t>
  </si>
  <si>
    <t>FS-SIRCAREPL-G</t>
  </si>
  <si>
    <t>FDS</t>
  </si>
  <si>
    <t>File Deduplication Server - Software</t>
  </si>
  <si>
    <t>FDS Virtual Appliance</t>
  </si>
  <si>
    <t>FS-FDSVASVR1-S</t>
  </si>
  <si>
    <t>FDS Virtual Appliance - 1TB</t>
  </si>
  <si>
    <t xml:space="preserve">Supports up to 16 CIFS and NFS host connections.
Supports up to 1TB repository.
Supports up to 4 GbE ports.
</t>
  </si>
  <si>
    <t xml:space="preserve">Supports CIFS and NFS host connections.
Supports up to 1TB repository.
</t>
  </si>
  <si>
    <t>FS-FDSVASVR1-M</t>
  </si>
  <si>
    <t>FDS VA - 1TB - Standard Maintenance</t>
  </si>
  <si>
    <t>FS-FDSVASVR1-G</t>
  </si>
  <si>
    <t>FDS VA - 1TB - Gold Maintenance</t>
  </si>
  <si>
    <t>FS-FDSVAC001-S</t>
  </si>
  <si>
    <t>FS-FDSVAC001-M</t>
  </si>
  <si>
    <t>FS-FDSVAC001-G</t>
  </si>
  <si>
    <t>FS-FDSVAREPL-S</t>
  </si>
  <si>
    <t>FS-FDSVAREPL-M</t>
  </si>
  <si>
    <t>FS-FDSVAREPL-G</t>
  </si>
  <si>
    <t>FDS Software Appliance Kit</t>
  </si>
  <si>
    <t>FS-FDSGASVR0-S</t>
  </si>
  <si>
    <r>
      <t xml:space="preserve">Supports CIFS and NFS host connections.
Supports up to 4 GbE ports.
Supports heterogenous storage (internal or external).
</t>
    </r>
    <r>
      <rPr>
        <b/>
        <sz val="8"/>
        <rFont val="Verdana"/>
        <family val="2"/>
      </rPr>
      <t>Requires at least one (1) Storage Capacity unit.</t>
    </r>
    <r>
      <rPr>
        <sz val="8"/>
        <rFont val="Verdana"/>
        <family val="2"/>
      </rPr>
      <t xml:space="preserve">
</t>
    </r>
  </si>
  <si>
    <t xml:space="preserve">Supports CIFS and NFS host connections.
</t>
  </si>
  <si>
    <t>FS-FDSGASVR0-M</t>
  </si>
  <si>
    <t>FDS SAK - Standard Maintenance</t>
  </si>
  <si>
    <t>FS-FDSGASVR0-G</t>
  </si>
  <si>
    <t>FDS SAK - Gold Maintenance</t>
  </si>
  <si>
    <t>FS-FDSGAC001-S</t>
  </si>
  <si>
    <t>FS-FDSGAC001-M</t>
  </si>
  <si>
    <t>FS-FDSGAC001-G</t>
  </si>
  <si>
    <t>FS-FDSGAC004-S</t>
  </si>
  <si>
    <t>FS-FDSGAC004-M</t>
  </si>
  <si>
    <t>FS-FDSGAC004-G</t>
  </si>
  <si>
    <t>FS-FDSGAREPL-S</t>
  </si>
  <si>
    <t>FS-FDSGAREPL-M</t>
  </si>
  <si>
    <t>FS-FDSGAREPL-G</t>
  </si>
  <si>
    <t>Host</t>
  </si>
  <si>
    <t>Host Software</t>
  </si>
  <si>
    <t>DiskSafe</t>
  </si>
  <si>
    <t>FS-AGTDSWSP5-S</t>
  </si>
  <si>
    <t>DiskSafe for Desktop/Laptop - Windows, Linux</t>
  </si>
  <si>
    <t xml:space="preserve">Provides continuous or scheduled block-based protection of disks or volumes.  Supports up to five (5) desktops/laptops.
</t>
  </si>
  <si>
    <t>FS-AGTDSWSP5-M</t>
  </si>
  <si>
    <t>DiskSafe - Standard Maintenance</t>
  </si>
  <si>
    <t>FS-AGTDSWSP5-G</t>
  </si>
  <si>
    <t>DiskSafe - Gold Maintenance</t>
  </si>
  <si>
    <t>FS-AGTDSWNLN-S</t>
  </si>
  <si>
    <t>DiskSafe for Server - Windows, Linux</t>
  </si>
  <si>
    <t xml:space="preserve">Provides continuous or scheduled block-based protection of disks or volumes.  Includes a snapshot agent for filesystems.
</t>
  </si>
  <si>
    <t>Provides continuous or scheduled block-based protection of disks or volumes.  Includes a snapshot agent for filesystems.</t>
  </si>
  <si>
    <t>FS-AGTDSWNLN-M</t>
  </si>
  <si>
    <t>FS-AGTDSWNLN-G</t>
  </si>
  <si>
    <t>FS-AGTDSFSP5-S</t>
  </si>
  <si>
    <t>DiskSafe for Server - Windows, Linux (5 pack)</t>
  </si>
  <si>
    <t xml:space="preserve">Provides continuous or scheduled block-based protection of disks or volumes.  Includes a snapshot agent for filesystems.
Supports up to five (5) file servers.
</t>
  </si>
  <si>
    <t>FS-AGTDSFSP5-M</t>
  </si>
  <si>
    <t>FS-AGTDSFSP5-G</t>
  </si>
  <si>
    <t>DynaPath</t>
  </si>
  <si>
    <t>FS-AGTDPWNLN-S</t>
  </si>
  <si>
    <t>DynaPath - Windows, Linux</t>
  </si>
  <si>
    <t xml:space="preserve">Provides data path failover and load balancing to hosts accessing the storage of the FalconStor storage server.
</t>
  </si>
  <si>
    <t>FS-AGTDPWNLN-M</t>
  </si>
  <si>
    <t>DynaPath - Standard Maintenance</t>
  </si>
  <si>
    <t>FS-AGTDPWNLN-G</t>
  </si>
  <si>
    <t>DynaPath - Gold Maintenance</t>
  </si>
  <si>
    <t>FS-AGTDPUNIX-S</t>
  </si>
  <si>
    <t>DynaPath - Solaris, HP-UX, AIX</t>
  </si>
  <si>
    <t>FS-AGTDPUNIX-M</t>
  </si>
  <si>
    <t>FS-AGTDPUNIX-G</t>
  </si>
  <si>
    <t>FileSafe</t>
  </si>
  <si>
    <t>FS-AGTFSWSP5-S</t>
  </si>
  <si>
    <t>FileSafe for Desktop/Laptop - Windows, Linux</t>
  </si>
  <si>
    <t xml:space="preserve">Provides scheduled file-based protection; uses MicroScan to transfer only the recent changes of each file.  Supports up to five (5) desktops/laptops.
</t>
  </si>
  <si>
    <t>FS-AGTFSWSP5-M</t>
  </si>
  <si>
    <t>FileSafe - Standard Maintenance</t>
  </si>
  <si>
    <t>FS-AGTFSWSP5-G</t>
  </si>
  <si>
    <t>FileSafe - Gold Maintenance</t>
  </si>
  <si>
    <t>FS-AGTFSWNLN-S</t>
  </si>
  <si>
    <t>FileSafe for Server - Windows, Linux</t>
  </si>
  <si>
    <t xml:space="preserve">Provides scheduled file-based protection; uses MicroScan to transfer only the recent changes of each file.  Includes a snapshot agent for filesystems.
</t>
  </si>
  <si>
    <t>Windows, Linux, NetWare</t>
  </si>
  <si>
    <t>FS-AGTFSWNLN-M</t>
  </si>
  <si>
    <t>FS-AGTFSWNLN-G</t>
  </si>
  <si>
    <t>FS-AGTFSUNIX-S</t>
  </si>
  <si>
    <t>Quantum StorNext 3.5 Media Kit, environment additions
Must order one media kit with every software order. This item does not include a serial number or warranty, and is used when ordering an upgrade or additional software for an already installed StorNext environment. No charge for Media Kit.</t>
  </si>
  <si>
    <t>WSNSE-FMDK-031B</t>
  </si>
  <si>
    <t>Quantum StorNext 3.1.2 Media Kit, initial order
Must order one media kit with every software order. This item includes a serial number and warranty, and is used with the initial order for StorNext. No charge for Media Kit.</t>
  </si>
  <si>
    <t>WSNSE-UMDK-031B</t>
  </si>
  <si>
    <t>Quantum StorNext 3.1.2 Media Kit, environment additions
Must order one media kit with every software order. This item does not include a serial number or warranty, and is used when ordering an upgrade or additional software for an already installed StorNext environment. No charge for Media Kit.</t>
  </si>
  <si>
    <t>Quantum StorNext File System for Linux SAN Clients</t>
  </si>
  <si>
    <t>WSNSE-UFLA-001A</t>
  </si>
  <si>
    <t>Quantum StorNext File System for Linux SAN Clients, 1-4 SAN clients
Price is per SAN client.</t>
  </si>
  <si>
    <t>WSNSE-UFLD-001A</t>
  </si>
  <si>
    <t>Quantum StorNext File System for Linux SAN Clients, 5-19 SAN clients
Price is per SAN client.</t>
  </si>
  <si>
    <t>WSNSE-UFLG-001A</t>
  </si>
  <si>
    <t>Quantum StorNext File System for Linux SAN Clients, 20-49 SAN clients
Price is per SAN client.</t>
  </si>
  <si>
    <t>WSNSE-UFLJ-001A</t>
  </si>
  <si>
    <t>Quantum StorNext File System for Linux SAN Clients, 50-100 SAN clients
Price is per SAN client.</t>
  </si>
  <si>
    <t>WSNSE-UFLM-001A</t>
  </si>
  <si>
    <t>Quantum StorNext File System for Linux SAN Clients, &gt;100 SAN clients
Price is per SAN client.</t>
  </si>
  <si>
    <t>Quantum StorNext File System for Unix SAN Clients</t>
  </si>
  <si>
    <t>WSNSE-UFUA-001A</t>
  </si>
  <si>
    <t>Quantum StorNext File System for Unix SAN Clients, 1-4 SAN clients
Price is per SAN client.</t>
  </si>
  <si>
    <t>WSNSE-UFUD-001A</t>
  </si>
  <si>
    <t>Quantum StorNext File System for Unix SAN Clients, 5-19 SAN clients
Price is per SAN client.</t>
  </si>
  <si>
    <t>WSNSE-UFUG-001A</t>
  </si>
  <si>
    <t>Quantum StorNext File System for Unix SAN Clients, 20-49 SAN clients
Price is per SAN client.</t>
  </si>
  <si>
    <t>WSNSE-UFUJ-001A</t>
  </si>
  <si>
    <t>Quantum StorNext File System for Unix SAN Clients, 50-100 SAN clients
Price is per SAN client.</t>
  </si>
  <si>
    <t>WSNSE-UFUM-001A</t>
  </si>
  <si>
    <t>Quantum StorNext File System for Unix SAN Clients, &gt;100 SAN clients
Price is per SAN client.</t>
  </si>
  <si>
    <t>Quantum StorNext File System for Windows SAN Clients</t>
  </si>
  <si>
    <t>WSNSE-UFWA-001A</t>
  </si>
  <si>
    <t>Quantum StorNext File System for Windows SAN Clients, 1-4 SAN clients
Price is per SAN client.</t>
  </si>
  <si>
    <t>WSNSE-UFWD-001A</t>
  </si>
  <si>
    <t>Quantum StorNext File System for Windows SAN Clients, 5-19 SAN clients
Price is per SAN client.</t>
  </si>
  <si>
    <t>WSNSE-UFWG-001A</t>
  </si>
  <si>
    <t>Quantum StorNext File System for Windows SAN Clients, 20-49 SAN clients
Price is per SAN client.</t>
  </si>
  <si>
    <t>WSNSE-UFWJ-001A</t>
  </si>
  <si>
    <t>Quantum StorNext File System for Windows SAN Clients, 50-100 SAN clients
Price is per SAN client.</t>
  </si>
  <si>
    <t>WSNSE-UFWM-001A</t>
  </si>
  <si>
    <t>Quantum StorNext File System for Windows SAN Clients, &gt;100 SAN clients
Price is per SAN client.</t>
  </si>
  <si>
    <t>Quantum StorNext File System for Linux Distributed LAN Clients</t>
  </si>
  <si>
    <t>StorNext File System Distributed LAN Clients use clustered gateway systems to access data on StorNext volumes. At least one regular StorNext SAN Client is required to act as a gateway system. Additional StorNext clients may be added to be used as gateway systems, increasing resiliency and adding transparent load balancing. Regular, SAN-attached StorNext clients are recommended for applications demanding the highest throughput and lowest latency.</t>
  </si>
  <si>
    <t>WSNSE-UDLE-001A</t>
  </si>
  <si>
    <t>Quantum StorNext File System for Linux Distributed LAN Clients, 1-19 LAN clients
Price is per LAN client.</t>
  </si>
  <si>
    <t>WSNSE-UDLG-001A</t>
  </si>
  <si>
    <t>Quantum StorNext File System for Linux Distributed LAN Clients, 20-49 LAN clients
Price is per LAN client.</t>
  </si>
  <si>
    <t>WSNSE-UDLH-001A</t>
  </si>
  <si>
    <t>Quantum StorNext File System for Linux Distributed LAN Clients, 50-99 LAN clients
Price is per LAN client.</t>
  </si>
  <si>
    <t>WSNSE-UDLK-001A</t>
  </si>
  <si>
    <t>Quantum StorNext File System for Linux Distributed LAN Clients, 100-249 LAN clients
Price is per LAN client.</t>
  </si>
  <si>
    <t>WSNSE-UDLP-001A</t>
  </si>
  <si>
    <t>Quantum StorNext File System for Linux Distributed LAN Clients, &gt;250 LAN clients
Price is per LAN client.</t>
  </si>
  <si>
    <t>Quantum StorNext File System for Solaris Unix Distributed LAN Clients</t>
  </si>
  <si>
    <t>WSNSE-UDSE-001A</t>
  </si>
  <si>
    <t>Quantum StorNext File System for Solaris Unix Distributed LAN Clients, 1-19 LAN clients
Price is per LAN client.</t>
  </si>
  <si>
    <t>WSNSE-UDSG-001A</t>
  </si>
  <si>
    <t>Quantum StorNext File System for Solaris Unix Distributed LAN Clients, 20-49 LAN clients
Price is per LAN client.</t>
  </si>
  <si>
    <t>WSNSE-UDSH-001A</t>
  </si>
  <si>
    <t>Quantum StorNext File System for Solaris Unix Distributed LAN Clients, 50-99 LAN clients
Price is per LAN client.</t>
  </si>
  <si>
    <t>WSNSE-UDSK-001A</t>
  </si>
  <si>
    <t>Quantum StorNext File System for Solaris Unix Distributed LAN Clients, 100-249 LAN clients
Price is per LAN client.</t>
  </si>
  <si>
    <t>WSNSE-UDSP-001A</t>
  </si>
  <si>
    <t>Quantum StorNext File System for Solaris Unix Distributed LAN Clients, &gt;250 LAN clients
Price is per LAN client.</t>
  </si>
  <si>
    <t>Quantum StorNext File System for Windows Distributed LAN Clients</t>
  </si>
  <si>
    <t>WSNSE-UDWE-001A</t>
  </si>
  <si>
    <t>Quantum StorNext File System for Windows Distributed LAN Clients, 1-19 LAN clients
Price is per LAN client.</t>
  </si>
  <si>
    <t>WSNSE-UDWG-001A</t>
  </si>
  <si>
    <t>Quantum StorNext File System for Windows Distributed LAN Clients, 20-49 LAN clients
Price is per LAN client.</t>
  </si>
  <si>
    <t>WSNSE-UDWH-001A</t>
  </si>
  <si>
    <t>Quantum StorNext File System for Windows Distributed LAN Clients, 50-99 LAN clients
Price is per LAN client.</t>
  </si>
  <si>
    <t>WSNSE-UDWK-001A</t>
  </si>
  <si>
    <t>Quantum StorNext File System for Windows Distributed LAN Clients, 100-249 LAN clients
Price is per LAN client.</t>
  </si>
  <si>
    <t>WSNSE-UDWP-001A</t>
  </si>
  <si>
    <t>Quantum StorNext File System for Windows Distributed LAN Clients, &gt;250 LAN clients
Price is per LAN client.</t>
  </si>
  <si>
    <t>Quantum StorNext Storage Manager</t>
  </si>
  <si>
    <t>WSNSE-US2B-001A</t>
  </si>
  <si>
    <t>Quantum StorNext Storage Manager, Tier 2, Base Capacity 5TB
Price includes first 5TB. Select Tier 2 for environments up to 100TB. Requires StorNext File System.</t>
  </si>
  <si>
    <t>WSNSE-US2C-001A</t>
  </si>
  <si>
    <t>Quantum StorNext Storage Manager, Tier 2, Capacity Increase per TB, 6-100TB
Price is per TB. Requires StorNext File System.</t>
  </si>
  <si>
    <t>WSNSE-US3B-001A</t>
  </si>
  <si>
    <t>Quantum StorNext Storage Manager, Tier 3, Base Capacity 100TB
Price includes first 100TB. Select Tier 3 for environments up to 500TB. Requires StorNext File System.</t>
  </si>
  <si>
    <t>WSNSE-US3C-001A</t>
  </si>
  <si>
    <t>Quantum StorNext Storage Manager, Tier 3, Capacity Increase per TB, 101-500TB
Price is per TB. Requires StorNext File System.</t>
  </si>
  <si>
    <t>WSNSE-US4B-001A</t>
  </si>
  <si>
    <t>Quantum StorNext Storage Manager, Tier 4, Base Capacity 500TB
Price includes first 500TB. Select Tier 4 for environments with 500TB or more. Requires StorNext File System.</t>
  </si>
  <si>
    <t>WSNSE-US4C-001A</t>
  </si>
  <si>
    <t>Quantum StorNext Storage Manager, Tier 4, Capacity Increase per TB, &gt;500TB
Price is per TB. Requires StorNext File System.</t>
  </si>
  <si>
    <t>Quantum StorNext Optional Features</t>
  </si>
  <si>
    <t>StorNext optional features can be added to a StorNext environment. All are licensed components.
Advanced Integrity Module Data Movement Integrity Check Option: Confirms the quality of data being retrieved from secondary storage. One license is needed to activate the Data Movement Integrity Check option.
Advanced Integrity Module Premium Package: Includes Failover and Data Movement Integrity Check.
Enhanced iMover Module Storage Disk Option: A target for Secondary Storage. One license is needed to activate Storage Disk and use this as a target for Storage Manager policies.
Enhanced iMover Module Vaulting Option: Applies to data moved to a Secondary Storage target, but data not resident in the tape library. Once license is needed to activate Vaulting.
Enhanced iMover Premium Package: Includes Storage Disk and Vaulting.</t>
  </si>
  <si>
    <t>WSNSE-UAFL-001A</t>
  </si>
  <si>
    <t>Quantum StorNext Advanced Integrity Module: Failover Option
Advanced Integrity Module Failover Option: Applies to the Metadata Controller. One license is needed if the StorNext Environment will operate in failover mode. Requires StorNext File System.</t>
  </si>
  <si>
    <t>WSNSE-UADM-001A</t>
  </si>
  <si>
    <t>Quantum StorNext Advanced Integrity Module: Data Movement Integrity Check Option
Requires StorNext Storage Manager.</t>
  </si>
  <si>
    <t>WSNSE-UAPP-001A</t>
  </si>
  <si>
    <t>Quantum StorNext Advanced Integrity Module: Premium Package Option
Includes Failover and Data Movement Integrity Check. Requires StorNext Storage Manager.</t>
  </si>
  <si>
    <t>WSNSE-UESD-001A</t>
  </si>
  <si>
    <t>Quantum StorNext Enhanced iMover Module: Storage Disk Option
Requires StorNext Storage Manager.</t>
  </si>
  <si>
    <t>WSNSE-UESR-001A</t>
  </si>
  <si>
    <t>Quantum StorNext Enhanced iMover Module: Storage Disk Option with Data Reduction
Requires StorNext Storage Manager.</t>
  </si>
  <si>
    <t>WSNSE-UESU-001A</t>
  </si>
  <si>
    <t>Quantum StorNext Enhanced iMover Module: Storage Disk Option with Data Reduction Upgrade from Storage Disk
Requires StorNext Storage Manager.</t>
  </si>
  <si>
    <t>WSNSE-UEVA-001A</t>
  </si>
  <si>
    <t>Quantum StorNext Enhanced iMover Module: Vaulting Option
Requires StorNext Storage Manager.</t>
  </si>
  <si>
    <t>WSNSE-UEPP-001A</t>
  </si>
  <si>
    <t>Quantum StorNext Enhanced iMover Module: Premium Package Option
Includes Storage Disk and Vaulting. Requires StorNext Storage Manager.</t>
  </si>
  <si>
    <t>Quantum StorNext FX</t>
  </si>
  <si>
    <t>StorNext FX, designed only for the Xsan File System, is priced based on the number of clients sharing the system. Linux, Unix and Windows clients have different prices based on the license package purchased. StorNext FX is customer installable. Installation support by phone is included.</t>
  </si>
  <si>
    <t>WSNFX-UXL1-020E</t>
  </si>
  <si>
    <t>Quantum StorNext FX 2 for Linux SAN Clients, Electronic Delivery, single license
This item includes a serial number and warranty, and is used with the initial order for StorNext FX 2. StorNext FX 2 clients are not compatible with Xsan controller version 1.4.2 and earlier.</t>
  </si>
  <si>
    <t>WSNFX-UXL5-020E</t>
  </si>
  <si>
    <t>Quantum StorNext FX 2 for Linux SAN Clients, Electronic Delivery, five licenses
This item includes a serial number and warranty, and is used with the initial order for StorNext FX 2. StorNext FX 2 clients are not compatible with Xsan controller version 1.4.2 and earlier.</t>
  </si>
  <si>
    <t>WSNFX-UXU1-020E</t>
  </si>
  <si>
    <t>Quantum StorNext FX 2 for UNIX SAN Clients, Electronic Delivery, single license
This item includes a serial number and warranty, and is used with the initial order for StorNext FX 2. StorNext FX 2 clients are not compatible with Xsan controller version 1.4.2 and earlier.</t>
  </si>
  <si>
    <t>WSNFX-UXU5-020E</t>
  </si>
  <si>
    <t>Quantum StorNext FX 2 for UNIX SAN Clients, Electronic Delivery, five licenses
This item includes a serial number and warranty, and is used with the initial order for StorNext FX 2. StorNext FX 2 clients are not compatible with Xsan controller version 1.4.2 and earlier.</t>
  </si>
  <si>
    <t>WSNFX-UXW1-020E</t>
  </si>
  <si>
    <t>Quantum StorNext FX 2 for Windows SAN Clients, Electronic Delivery, single license
This item includes a serial number and warranty, and is used with the initial order for StorNext FX 2. StorNext FX 2 clients are not compatible with Xsan controller version 1.4.2 and earlier.</t>
  </si>
  <si>
    <t>WSNFX-UXW5-020E</t>
  </si>
  <si>
    <t>Quantum StorNext FX 2 for Windows SAN Clients, Electronic Delivery, five licenses
This item includes a serial number and warranty, and is used with the initial order for StorNext FX 2. StorNext FX 2 clients are not compatible with Xsan controller version 1.4.2 and earlier.</t>
  </si>
  <si>
    <t>WSNFX-UXL1-020A</t>
  </si>
  <si>
    <t>Quantum StorNext FX 2 for Linux SAN Clients, Media Kit, single license
This item includes a serial number and warranty, and is used with the initial order for StorNext FX 2. StorNext FX 2 clients are not compatible with Xsan controller version 1.4.2 and earlier.</t>
  </si>
  <si>
    <t>WSNFX-UXL5-020A</t>
  </si>
  <si>
    <t>Quantum StorNext FX 2 for Linux SAN Clients, Media Kit, five licenses
This item includes a serial number and warranty, and is used with the initial order for StorNext FX 2. StorNext FX 2 clients are not compatible with Xsan controller version 1.4.2 and earlier.</t>
  </si>
  <si>
    <t>WSNFX-UXU1-020A</t>
  </si>
  <si>
    <t>Quantum StorNext FX 2 for Unix SAN Clients, Media Kit, single license
This item includes a serial number and warranty, and is used with the initial order for StorNext FX 2. StorNext FX 2 clients are not compatible with Xsan controller version 1.4.2 and earlier.</t>
  </si>
  <si>
    <t>WSNFX-UXU5-020A</t>
  </si>
  <si>
    <t>Quantum StorNext FX 2 for Unix SAN Clients, Media Kit, five licenses
This item includes a serial number and warranty, and is used with the initial order for StorNext FX 2. StorNext FX 2 clients are not compatible with Xsan controller version 1.4.2 and earlier.</t>
  </si>
  <si>
    <t>WSNFX-UXW1-020A</t>
  </si>
  <si>
    <t>Quantum StorNext FX 2 for Windows SAN Clients, Media Kit, single license
This item includes a serial number and warranty, and is used with the initial order for StorNext FX 2. StorNext FX 2 clients are not compatible with Xsan controller version 1.4.2 and earlier.</t>
  </si>
  <si>
    <t>WSNFX-UXW5-020A</t>
  </si>
  <si>
    <t>Quantum StorNext FX 2 for Windows SAN Clients, Media Kit, five licenses
This item includes a serial number and warranty, and is used with the initial order for StorNext FX 2. StorNext FX 2 clients are not compatible with Xsan controller version 1.4.2 and earlier.</t>
  </si>
  <si>
    <t>WSNFX-UXL1-014A</t>
  </si>
  <si>
    <t>Quantum StorNext FX 1.4 for Linux SAN Clients, single license</t>
  </si>
  <si>
    <t>7-66214-00322-9</t>
  </si>
  <si>
    <t>WSNFX-UXL5-014A</t>
  </si>
  <si>
    <t>Quantum StorNext FX 1.4 for Linux SAN Clients, five licenses</t>
  </si>
  <si>
    <t>7-66214-00323-6</t>
  </si>
  <si>
    <t>WSNFX-UXU1-014A</t>
  </si>
  <si>
    <t>Quantum StorNext FX 1.4 for Unix SAN Clients, single license</t>
  </si>
  <si>
    <t>7-66214-00325-0</t>
  </si>
  <si>
    <t>WSNFX-UXU5-014A</t>
  </si>
  <si>
    <t>Quantum StorNext FX 1.4 for Unix SAN Clients, five licenses</t>
  </si>
  <si>
    <t>7-66214-00326-7</t>
  </si>
  <si>
    <t>WSNFX-UXW1-014A</t>
  </si>
  <si>
    <t>Quantum StorNext FX 1.4 for Windows SAN Clients, single license</t>
  </si>
  <si>
    <t>7-66214-00319-9</t>
  </si>
  <si>
    <t>WSNFX-UXW5-014A</t>
  </si>
  <si>
    <t>Quantum StorNext FX 1.4 for Windows SAN Clients, five licenses</t>
  </si>
  <si>
    <t>7-66214-00320-5</t>
  </si>
  <si>
    <t>Quantum StorNext API (SNAPI)</t>
  </si>
  <si>
    <t>WSNAP-FMDK-020A</t>
  </si>
  <si>
    <t>Quantum StorNext API (SNAPI) 2.0 Media Kit, initial order
Must order one StorNext API media kit with every StorNext API software order. This item includes a serial number and warranty, and is used with the initial order for StorNext API. No charge.</t>
  </si>
  <si>
    <t>WSNAP-USDK-001A</t>
  </si>
  <si>
    <t>Quantum StorNext API Software Development Kit License Key</t>
  </si>
  <si>
    <t>Quantum StorNext StorageCare Learning</t>
  </si>
  <si>
    <t>ESNSE-AFAZ-C00A</t>
  </si>
  <si>
    <t>Quantum StorNext File System Training, classroom [Course# 1-0500]</t>
  </si>
  <si>
    <t>ESNSE-AS0A-C00A</t>
  </si>
  <si>
    <t>Quantum StorNext Storage Manager Training, classroom [Course# 1-0501]</t>
  </si>
  <si>
    <t>Quantum StorNext Installation Services</t>
  </si>
  <si>
    <t>Although not required, StorNext installation services are recommended for most customers.</t>
  </si>
  <si>
    <t>SSNSE-NFAB-001A</t>
  </si>
  <si>
    <t>Quantum StorNext File System, Initial Installation, 1-10 SAN clients
Used when initially installing StorNext File System. Order multiple quantities of StorNext Client Installation if installing more than 10 clients.</t>
  </si>
  <si>
    <t>SSNSE-NFAB-011A</t>
  </si>
  <si>
    <t>Quantum StorNext File System and Storage Manager, Initial Installation, 1-10 SAN clients
Used when initially installing StorNext File System together with StorNext Storage Manager. Order multiple quantities of StorNext Client Installation if installing more than 10 clients.</t>
  </si>
  <si>
    <t>SSNSE-NFAC-001A</t>
  </si>
  <si>
    <t>Quantum StorNext, Client Installation, &gt; 10 SAN clients, per client
Use with StorNext File System Initial Installation, or StorNext File System and Storage Manager Initial Installation when the number of clients is greater than 10. Price is per SAN client.</t>
  </si>
  <si>
    <t>SSNSE-NAFL-001A</t>
  </si>
  <si>
    <t>Quantum StorNext Failover Option, Initial Installation, same time as File System
Used when initially installing StorNext Failover Option at the same time as initially installing StorNext File System. If this installation service is ordered, "StorNext File System Initial Installation" must also be ordered.</t>
  </si>
  <si>
    <t>SSNSE-NAFL-011A</t>
  </si>
  <si>
    <t>Quantum StorNext Failover Option, Initial Installation, same time as File System and Storage Manager
Used when initially installing StorNext Failover Option at the same time as initially installing StorNext File System and StorNext Storage Manager. If this installation service is ordered, "StorNext File System and Storage Manager Initial Installation" must also be ordered.</t>
  </si>
  <si>
    <t>SSNSE-NS0A-U001</t>
  </si>
  <si>
    <t>Quantum StorNext Storage Manager, Upgrade Installation
Used when adding StorNext Storage Manager to an existing StorNext File System installation.</t>
  </si>
  <si>
    <t>SSNSE-NFAX-U11A</t>
  </si>
  <si>
    <t>Quantum StorNext File System and Storage Manager, Upgrade Installation
Used when adding clients to an existing StorNext File System and Storage Manager environment.</t>
  </si>
  <si>
    <t>SSNSE-NAFL-U01A</t>
  </si>
  <si>
    <t>FileSafe for Server - Solaris, HP-UX, AIX</t>
  </si>
  <si>
    <t>FS-AGTFSUNIX-M</t>
  </si>
  <si>
    <t>FS-AGTFSUNIX-G</t>
  </si>
  <si>
    <t>HyperTrac</t>
  </si>
  <si>
    <t>FS-AGTHTWNLN-S</t>
  </si>
  <si>
    <t>HyperTrac Backup Accelerator - Windows, Linux</t>
  </si>
  <si>
    <t xml:space="preserve">Provides high-performance, direct data path for backup servers to backup/restore application servers.
</t>
  </si>
  <si>
    <t>FS-AGTHTWNLN-M</t>
  </si>
  <si>
    <t>HyperTrac - Standard Maintenance</t>
  </si>
  <si>
    <t>FS-AGTHTWNLN-G</t>
  </si>
  <si>
    <t>HyperTrac - Gold Maintenance</t>
  </si>
  <si>
    <t>FS-AGTHTUNIX-S</t>
  </si>
  <si>
    <t>HyperTrac Backup Accelerator - Solaris, HP-UX, AIX</t>
  </si>
  <si>
    <t>FS-AGTHTUNIX-M</t>
  </si>
  <si>
    <t>FS-AGTHTUNIX-G</t>
  </si>
  <si>
    <r>
      <t xml:space="preserve">RecoverTrac </t>
    </r>
    <r>
      <rPr>
        <b/>
        <i/>
        <sz val="9"/>
        <rFont val="Verdana"/>
        <family val="2"/>
      </rPr>
      <t>(available end of March 2009)</t>
    </r>
  </si>
  <si>
    <t>FS-AGTRTWNLN-S</t>
  </si>
  <si>
    <t>RecoverTrac - Windows</t>
  </si>
  <si>
    <t xml:space="preserve">Allows administrators to automate the disaster recovery process through scripts.  Provides methods to both test DR scenarios at any time, as well as execute recovery plans when needed.
</t>
  </si>
  <si>
    <t>Windows</t>
  </si>
  <si>
    <t>FS-AGTRTWNLN-M</t>
  </si>
  <si>
    <t>RecoverTrac - Standard Maintenance</t>
  </si>
  <si>
    <t>FS-AGTRTWNLN-G</t>
  </si>
  <si>
    <t>RecoverTrac - Gold Maintenance</t>
  </si>
  <si>
    <t>Recovery Agent</t>
  </si>
  <si>
    <t>FS-AGTREWNLN-S</t>
  </si>
  <si>
    <t>Recovery Agent - Windows</t>
  </si>
  <si>
    <t xml:space="preserve">Allows administrators to use TimeMark snapshots to locate and restore individual mailboxes, messages or databases.
</t>
  </si>
  <si>
    <t>FS-AGTREWNLN-M</t>
  </si>
  <si>
    <t>Recovery Agent - Standard Maintenance</t>
  </si>
  <si>
    <t>FS-AGTREWNLN-G</t>
  </si>
  <si>
    <t>Recovery Agent - Gold Maintenance</t>
  </si>
  <si>
    <t>Snapshot Agent</t>
  </si>
  <si>
    <t>FS-AGTSNWNLN-S</t>
  </si>
  <si>
    <t>Snapshot Agent - Windows, Linux</t>
  </si>
  <si>
    <t xml:space="preserve">Includes one (1) file system snapshot agent, and one (1) database snapshot agent to quiesce database applications, email applications and file systems to ensure that snapshots are captured with transactional integrity.
</t>
  </si>
  <si>
    <t>FS-AGTSNWNLN-M</t>
  </si>
  <si>
    <t>Snapshot Agent - Standard Maintenance</t>
  </si>
  <si>
    <t>FS-AGTSNWNLN-G</t>
  </si>
  <si>
    <t>Snapshot Agent - Gold Maintenance</t>
  </si>
  <si>
    <t>FS-AGTSNUNIX-S</t>
  </si>
  <si>
    <t>Snapshot Agent - Solaris, HP-UX, AIX</t>
  </si>
  <si>
    <t>FS-AGTSNUNIX-M</t>
  </si>
  <si>
    <t>FS-AGTSNUNIX-G</t>
  </si>
  <si>
    <t>Snapshot Director</t>
  </si>
  <si>
    <t>Support Services</t>
  </si>
  <si>
    <t>Dedicated Support Services</t>
  </si>
  <si>
    <t>FS-MNTDSS010-G</t>
  </si>
  <si>
    <t>Dedicated Support Services - 10 Hours</t>
  </si>
  <si>
    <r>
      <t xml:space="preserve">Provides up to ten (10) hours per month of dedicated support.  Includes remote step-by-step training, real-time support, remote installation and weekly conference calls.
Per month, per FalconStor appliance; no carry over.
</t>
    </r>
    <r>
      <rPr>
        <b/>
        <sz val="8"/>
        <color indexed="8"/>
        <rFont val="Verdana"/>
        <family val="2"/>
      </rPr>
      <t xml:space="preserve">Requires Gold Maintenance.
</t>
    </r>
  </si>
  <si>
    <t xml:space="preserve">Provides up to ten (10) hours per month of dedicated support.  Includes remote step-by-step training, real-time support, remote installation and weekly conference calls.
Per month, per FalconStor appliance; no carry over.
</t>
  </si>
  <si>
    <t>FS-MNTDSE010-G</t>
  </si>
  <si>
    <t>Dedicated Support Services - 10 Hours Extension</t>
  </si>
  <si>
    <t xml:space="preserve">Provides additional ten (10) hours per month of dedicated support.  
Per month, per FalconStor appliance; no carry over.
</t>
  </si>
  <si>
    <t>Premier Monitoring Services</t>
  </si>
  <si>
    <t>FS-MNTPMS024-G</t>
  </si>
  <si>
    <t>Premier Monitoring Services - 24x7</t>
  </si>
  <si>
    <r>
      <t xml:space="preserve">Provides email-alert monitoring, daily and weekly product reports, storage advisories (space, performance), sizing advisories (appliance, network, bandwidth).
Per month, per FalconStor appliance.
</t>
    </r>
    <r>
      <rPr>
        <b/>
        <sz val="8"/>
        <color indexed="8"/>
        <rFont val="Verdana"/>
        <family val="2"/>
      </rPr>
      <t>Requires Gold Maintenance.</t>
    </r>
    <r>
      <rPr>
        <sz val="8"/>
        <color indexed="8"/>
        <rFont val="Verdana"/>
        <family val="2"/>
      </rPr>
      <t xml:space="preserve">
</t>
    </r>
  </si>
  <si>
    <t xml:space="preserve">Provides email-alert monitoring, daily and weekly product reports, storage advisories (space, performance), sizing advisories (appliance, network, bandwidth).
Per month, per FalconStor appliance.
</t>
  </si>
  <si>
    <t>Installation Services</t>
  </si>
  <si>
    <t>FS-SVCOSINST-P</t>
  </si>
  <si>
    <t>Professional Services - Installation</t>
  </si>
  <si>
    <t>Installation service to deploy FalconStor products.  Includes assessment, planning, deployment, documentation and knowledge transfer.
Per day; billed in 8 hour increments.</t>
  </si>
  <si>
    <t>Upgrade Services</t>
  </si>
  <si>
    <t>FS-SVCUGCDPG-P</t>
  </si>
  <si>
    <t>Upgrade Service - CDP Appliance</t>
  </si>
  <si>
    <t xml:space="preserve">Service to upgrade CDP appliance to latest software release for customers currently on maintenance.
Priced per two (2) physical appliances, per site.
</t>
  </si>
  <si>
    <t xml:space="preserve">Service to upgrade CDP Gateway system to latest software release for customers currently on maintenance.
Priced per two (2) physical systems, per site.
</t>
  </si>
  <si>
    <t>FS-SVCUGCDXG-P</t>
  </si>
  <si>
    <t>Upgrade Service - CDX Appliance</t>
  </si>
  <si>
    <t xml:space="preserve">Service to upgrade CDX appliance to latest software release for customers currently on maintenance.
Priced per two (2) physical appliances, per site.
</t>
  </si>
  <si>
    <t xml:space="preserve">Service to upgrade CDX Gateway system to latest software release for customers currently on maintenance.
Priced per two (2) physical systems, per site.
</t>
  </si>
  <si>
    <t>FS-SVCUGFDSG-P</t>
  </si>
  <si>
    <t>Upgrade Service - FDS Appliance</t>
  </si>
  <si>
    <t xml:space="preserve">Service to upgrade FDS appliance to latest software release for customers currently on maintenance.
Priced per two (2) physical appliances, per site.
</t>
  </si>
  <si>
    <t xml:space="preserve">Service to upgrade FDS Gateway system to latest software release for customers currently on maintenance.
Priced per two (2) physical systems, per site.
</t>
  </si>
  <si>
    <t>FS-SVCUGNSSG-P</t>
  </si>
  <si>
    <t>Upgrade Service - NSS Appliance</t>
  </si>
  <si>
    <t xml:space="preserve">Service to upgrade NSS appliance to latest software release for customers currently on maintenance.
Priced per two (2) physical appliances, per site.
</t>
  </si>
  <si>
    <t xml:space="preserve">Service to upgrade NSS Gateway system to latest software release for customers currently on maintenance.
Priced per two (2) physical systems, per site.
</t>
  </si>
  <si>
    <t>FS-SVCUGSIRC-P</t>
  </si>
  <si>
    <t>Upgrade Service - SIR Cluster</t>
  </si>
  <si>
    <t xml:space="preserve">Service to upgrade SIR cluster node to latest software release for customers currently on maintenance.
Priced per two (2) physical nodes, per site.
</t>
  </si>
  <si>
    <t xml:space="preserve">Service to upgrade SIR Cluster node to latest software release for customers currently on maintenance.
Priced per two (2) physical nodes, per site.
</t>
  </si>
  <si>
    <t>FS-SVCUGVTLG-P</t>
  </si>
  <si>
    <t>Upgrade Service - VTL Appliance</t>
  </si>
  <si>
    <t xml:space="preserve">Service to upgrade VTL appliance to latest software release for customers currently on maintenance.
Priced per two (2) physical appliances, per site.
</t>
  </si>
  <si>
    <t xml:space="preserve">Service to upgrade VTL Gateway system to latest software release for customers currently on maintenance.
Priced per two (2) physical systems, per site.
</t>
  </si>
  <si>
    <t>FS-SVCUGVTLC-P</t>
  </si>
  <si>
    <t>Upgrade Service - VTL Cluster</t>
  </si>
  <si>
    <t xml:space="preserve">Service to upgrade VTL cluster node to latest software release for customers currently on maintenance.
Priced per two (2) physical systems, per site.
</t>
  </si>
  <si>
    <t xml:space="preserve">Service to upgrade VTL Cluster node to latest software release for customers currently on maintenance.
Priced per two (2) physical systems, per site.
</t>
  </si>
  <si>
    <t>Please Note that A Purchase of Melio FS requires the purchase of an equal number of support licenses</t>
  </si>
  <si>
    <t>Full support includes all minor upgrades and patches, phone and online support</t>
  </si>
  <si>
    <t>Limited support inlcudes Minor Upgrades/Patches (ONLINE SUPPORT ONLY)</t>
  </si>
  <si>
    <t>Please Note that a purchase of LaScala VM requires the purchase of an equal number of support licenses</t>
  </si>
  <si>
    <t>Please note that Support is included with the purchase of Kayo/LaScala Bundle (ONLINE SUPPORT ONLY)</t>
  </si>
  <si>
    <t>Please note that a purchase of SILM requires the purchase of an equal number of support licenses</t>
  </si>
  <si>
    <t>All prices subject to change without notice</t>
  </si>
  <si>
    <t>M2E-12 Melio FS Enterprise</t>
  </si>
  <si>
    <t xml:space="preserve"> Full feature set</t>
  </si>
  <si>
    <t xml:space="preserve"> For up to 12 licenses per order</t>
  </si>
  <si>
    <t xml:space="preserve"> $5,000</t>
  </si>
  <si>
    <t>M2E-24 Melio FS Enterprise</t>
  </si>
  <si>
    <t xml:space="preserve"> For up to 24 licenses per order</t>
  </si>
  <si>
    <t xml:space="preserve"> $4,000</t>
  </si>
  <si>
    <t>M2E-60 Melio FS Enterprise</t>
  </si>
  <si>
    <t xml:space="preserve"> For up to 60 licenses per order</t>
  </si>
  <si>
    <t xml:space="preserve"> $3,000</t>
  </si>
  <si>
    <t>M2P Melio FS Professional</t>
  </si>
  <si>
    <t xml:space="preserve"> Limited feature set</t>
  </si>
  <si>
    <t>M2ESUP-12 Annual Support for Melio FS Enterprise for up to 12 licenses</t>
  </si>
  <si>
    <t xml:space="preserve"> $950</t>
  </si>
  <si>
    <t>M2ESUP-24 Annual Support for Melio FS Enterprise for up to 24 licenses</t>
  </si>
  <si>
    <t xml:space="preserve"> $760</t>
  </si>
  <si>
    <t>M2ESUP-60 Annual Support for Melio FS Enterprise for up to 60 licenses</t>
  </si>
  <si>
    <t xml:space="preserve"> $570</t>
  </si>
  <si>
    <t>M2P-SUP Annual Support for Melio FS Professional</t>
  </si>
  <si>
    <t xml:space="preserve"> $450</t>
  </si>
  <si>
    <t>LSE LaScala Enterprise Volume Manager</t>
  </si>
  <si>
    <t xml:space="preserve"> $1,200</t>
  </si>
  <si>
    <t>LSP LaScala Professional Volume Manager</t>
  </si>
  <si>
    <t xml:space="preserve"> $400</t>
  </si>
  <si>
    <t xml:space="preserve">LSE-SUP Annual Support for LaScala Volume Manager </t>
  </si>
  <si>
    <t xml:space="preserve"> $150</t>
  </si>
  <si>
    <t xml:space="preserve">LSP-SUP Annual Support for LaScala Professional Volume Manager Support (ONLINE SUPPORT ONLY) </t>
  </si>
  <si>
    <t xml:space="preserve">5-LSP-KOFS LaScala Professional + Kayo FS, 5 License Bundle + One year Online Support </t>
  </si>
  <si>
    <t>$3,750</t>
  </si>
  <si>
    <t>$600</t>
  </si>
  <si>
    <t>$300</t>
  </si>
  <si>
    <t>SILM-SUP Annual Support SILM Support inlcudes Minor Upgrades/Patches (ONLINE SUPPORT ONLY)</t>
  </si>
  <si>
    <t xml:space="preserve"> $100</t>
  </si>
  <si>
    <t xml:space="preserve">SILM Simple Information Lifecycle Management </t>
  </si>
  <si>
    <t xml:space="preserve">LSP-KOFS-SUP Second year support for LaScala Pro + Kayo FS Bundle </t>
  </si>
  <si>
    <t>Melio</t>
  </si>
  <si>
    <t>LaScala</t>
  </si>
  <si>
    <t>ПО для создания виртуальных ленточных библиотек на дисковых ресурсах (VTL)</t>
  </si>
  <si>
    <t xml:space="preserve">ПО дедупликации данных на VTL </t>
  </si>
  <si>
    <t>ПО для резервирования данных с удаленных рабочих станций, ноутбуков и хостов в центральный ЦОД</t>
  </si>
  <si>
    <t>ПО для создания разделяемых томов между хостами в SAN через FC или iSCSI</t>
  </si>
  <si>
    <t>ПО для создания разделяемых томов между хостами в SAN через FC</t>
  </si>
  <si>
    <t>ПО резервного копирования (back-up)</t>
  </si>
  <si>
    <t>ПО репликации томов на уровне файловой системы</t>
  </si>
  <si>
    <t>ПО для резервирования и репликации данных в ЦОД локально и удаленно</t>
  </si>
  <si>
    <t xml:space="preserve">ПО для создания цифровых архивов на диске и ленте </t>
  </si>
  <si>
    <t>Enterprise Library Configuration Pricing and Part Numbers</t>
  </si>
  <si>
    <t>Enterprise Library Configuration Pricing is applicable to tape libraries identified as such on the</t>
  </si>
  <si>
    <t>XenData Tape Library and Support List</t>
  </si>
  <si>
    <t xml:space="preserve"> It is also applicable when more than tape library is</t>
  </si>
  <si>
    <t>managed by XenData software from a single server, regardless of the library type</t>
  </si>
  <si>
    <t xml:space="preserve"> The license</t>
  </si>
  <si>
    <t>supports a single server, a magnetic disk logical drive of unlimited capacity , any number of tape</t>
  </si>
  <si>
    <t>libraries, an unlimited number of tape drives within the libraries and an unlimited number of</t>
  </si>
  <si>
    <t>offline tape cartridges</t>
  </si>
  <si>
    <t>The license supports a specifed number of tape cartridge slots depending</t>
  </si>
  <si>
    <t>on the purchase price, as described below</t>
  </si>
  <si>
    <t>Software License MSRPs ‐ supporting one or more tape libraries MSRP</t>
  </si>
  <si>
    <t>A total of up to 20 supported tape cartridge slots € 17,500</t>
  </si>
  <si>
    <t>Each additional 10 slots up to 400 slots € 1,850</t>
  </si>
  <si>
    <t>Each additional 10 slots from 400 slots to 3000 slots € 80</t>
  </si>
  <si>
    <t>Each additional slot above 3000 FOC</t>
  </si>
  <si>
    <t>Examples are given below:</t>
  </si>
  <si>
    <t>20 supported tape cartridge slots € 17,500</t>
  </si>
  <si>
    <t>50 supported tape cartridge slots € 23,050</t>
  </si>
  <si>
    <t>100 supported tape cartridge slots € 32,300</t>
  </si>
  <si>
    <t>200 supported tape cartridge slots € 50,800</t>
  </si>
  <si>
    <t>300 supported tape cartridge slots € 69,300</t>
  </si>
  <si>
    <t>400 supported tape cartridge slots € 87,800</t>
  </si>
  <si>
    <t>500 supported tape cartridge slotss € 88,600</t>
  </si>
  <si>
    <t>600 supported tape cartridge slots € 89,400</t>
  </si>
  <si>
    <t>700 supported tape cartridge slots € 90,200</t>
  </si>
  <si>
    <t>800 supported tape cartridge slots € 91,000</t>
  </si>
  <si>
    <t>900 supported tape cartridge slots € 91,800</t>
  </si>
  <si>
    <t>1000 supported tape cartridge slots € 92,600</t>
  </si>
  <si>
    <t>2000 supported tape cartridge slots € 100,600</t>
  </si>
  <si>
    <t>3000 or more supported tape cartridge slots € 108,600</t>
  </si>
  <si>
    <t>Software License MSRPs ‐ configurations with additional stand‐alone tape drives</t>
  </si>
  <si>
    <t>The software will support stand‐alone tape drives and tape libraries attached to the same server</t>
  </si>
  <si>
    <t>The stand‐alone tape drives must be of the same tape format family as the tape drives within the</t>
  </si>
  <si>
    <t>tape libraries</t>
  </si>
  <si>
    <t xml:space="preserve"> The additional license purchase price is given below</t>
  </si>
  <si>
    <t>One additional stand‐alone tape drive € 2,950</t>
  </si>
  <si>
    <t>Two or more additional stand‐alone tape drives € 4,950</t>
  </si>
  <si>
    <t>Software License Part Numbers</t>
  </si>
  <si>
    <t>The part number for an X32 Edition license without additional stand‐alone tape drives is:</t>
  </si>
  <si>
    <t>XAS‐X32‐ENT&lt;number of slots&gt;,</t>
  </si>
  <si>
    <t>For example for a license to support 500 tape cartridge slots,</t>
  </si>
  <si>
    <t>the part number is XAS‐X32‐ENT500</t>
  </si>
  <si>
    <t>The part number for an X64 Edition license without additional stand‐alone tape drives is:</t>
  </si>
  <si>
    <t>XAS‐X64‐ENT&lt;number of slots&gt;,</t>
  </si>
  <si>
    <t>For example for a license to support 250 tape cartridge slots,</t>
  </si>
  <si>
    <t>the part number is XAS‐X64‐ENT250</t>
  </si>
  <si>
    <t>To include support for stand‐alone tape drive, please extend the part number as below:</t>
  </si>
  <si>
    <t>Add _SA‐B for one drive</t>
  </si>
  <si>
    <t>Add _SA‐C for two or more drives</t>
  </si>
  <si>
    <t>For example for an X64 license to support one or more tape libraries with a total of 400 slots and</t>
  </si>
  <si>
    <t>one stand‐alone tape drive, the part number is XAS‐X64‐ENT400_SA‐B</t>
  </si>
  <si>
    <t>Standard Library Software License Pricing and Part Numbers</t>
  </si>
  <si>
    <t>XenData Standard Configuration Pricing is applicable to tape libraries identified as such on the</t>
  </si>
  <si>
    <t xml:space="preserve"> It is only applicable when one tape library is managed by</t>
  </si>
  <si>
    <t>XenData software on a single server</t>
  </si>
  <si>
    <t xml:space="preserve"> (For configurations with more than one tape library on a</t>
  </si>
  <si>
    <t>server, please refer to the Enterprise Library Configuration Pricing</t>
  </si>
  <si>
    <t>) The license supports a single</t>
  </si>
  <si>
    <t>server, a magnetic disk logical drive of unlimited capacity , a single tape library and an unlimited</t>
  </si>
  <si>
    <t>number of offline tape cartridges</t>
  </si>
  <si>
    <t>The license supports the number of tape cartridge slots and</t>
  </si>
  <si>
    <t>tape drives described in the XenData Tape Library and Support List</t>
  </si>
  <si>
    <t>Software License MSRPs ‐ configurations with one tape library only MSRP</t>
  </si>
  <si>
    <t>Category E tape library € 9,500</t>
  </si>
  <si>
    <t>Category F tape library € 12,500</t>
  </si>
  <si>
    <t>Category G tape library € 15,500</t>
  </si>
  <si>
    <t>Category H tape library € 18,500</t>
  </si>
  <si>
    <t>Category J tape library € 21,500</t>
  </si>
  <si>
    <t>Category K tape library € 24,500</t>
  </si>
  <si>
    <t>Category L tape library € 28,500</t>
  </si>
  <si>
    <t>Category M tape library € 32,500</t>
  </si>
  <si>
    <t>Category N tape library € 38,000</t>
  </si>
  <si>
    <t>Category P tape library € 45,500</t>
  </si>
  <si>
    <t>Category Q tape library € 53,000</t>
  </si>
  <si>
    <t>Category R tape library € 60,500</t>
  </si>
  <si>
    <t>Category S tape library € 70,500</t>
  </si>
  <si>
    <t>XAS‐X32‐&lt;library category&gt;,</t>
  </si>
  <si>
    <t>For example for a license to support a category G tape library,</t>
  </si>
  <si>
    <t>the part number is XAS‐X32‐G</t>
  </si>
  <si>
    <t>XAS‐X64‐&lt;library category&gt;,</t>
  </si>
  <si>
    <t>For example for a license to support a category H tape library ,</t>
  </si>
  <si>
    <t>the part number is XAS‐X64‐H</t>
  </si>
  <si>
    <t>For example for an X64 license to support a catgeory G tape library and one stand‐alone tape</t>
  </si>
  <si>
    <t>drive, the part number is XAS‐X64‐G_SA‐B</t>
  </si>
  <si>
    <t>Stand‐Alone Drive Software License Pricing and Part Numbers</t>
  </si>
  <si>
    <t>One or more stand‐alone tape drives may be managed on a server without any tape library</t>
  </si>
  <si>
    <t>attached</t>
  </si>
  <si>
    <t xml:space="preserve"> The license supports a single server, a magnetic disk logical drive of unlimited capacity ,</t>
  </si>
  <si>
    <t>one or more tape drives and an unlimited number of offline tape cartridges</t>
  </si>
  <si>
    <t>One stand‐alone tape drive € 3,800</t>
  </si>
  <si>
    <t>Two or more stand‐alone tape drives € 5,800</t>
  </si>
  <si>
    <t>The part numbers for a license to support one stand‐alone tape drive on 32 and</t>
  </si>
  <si>
    <t>64 bit operating systems are XAS‐X32_SA‐B and XAS‐X64_SA‐B, respectively</t>
  </si>
  <si>
    <t>The part numbers for a license to support two or more stand‐alone tape drives on 32 and</t>
  </si>
  <si>
    <t>64 bit operating systems are XAS‐X32_SA‐C and XAS‐X64_SA‐C, respectively</t>
  </si>
  <si>
    <t>Software Maintenance Pricing and Part Numbers</t>
  </si>
  <si>
    <t>Software Maintenance includes provision of technical support and supply of all software</t>
  </si>
  <si>
    <t>upgrades free of charge, as described in XenData's Software Maintenance Terms and Conitions</t>
  </si>
  <si>
    <t>(Please note that technical support is provided free of charge for the first 30 days after license</t>
  </si>
  <si>
    <t>activation</t>
  </si>
  <si>
    <t>)</t>
  </si>
  <si>
    <t>Pre‐paid Software Maintenance for 12 months 18% of the</t>
  </si>
  <si>
    <t>MSRP for the</t>
  </si>
  <si>
    <t>license</t>
  </si>
  <si>
    <t>Pre‐paid Software Maintenance for 24 months 30% of the</t>
  </si>
  <si>
    <t>Pre‐paid Software Maintenance for 36 months 36% of the</t>
  </si>
  <si>
    <t>Software Maintenance Part Numbers</t>
  </si>
  <si>
    <t>For 12 months Software Maintenance, add ‐M12 to the license part number</t>
  </si>
  <si>
    <t>For 24 months Software Maintenance, add ‐M24 to the license part number</t>
  </si>
  <si>
    <t>For 36 months Software Maintenance, add ‐M12 to the license part number</t>
  </si>
  <si>
    <t>Upgrade Pricing</t>
  </si>
  <si>
    <t>A license may be upgraded to support a tape drive or library configuration of a higher class by</t>
  </si>
  <si>
    <t>payment of an upgrade fee, subject to the installation having current software maintenance</t>
  </si>
  <si>
    <t xml:space="preserve"> The</t>
  </si>
  <si>
    <t>upgrade fee is equal to the difference between the published prices, at the time of purchase of the</t>
  </si>
  <si>
    <t>upgrade</t>
  </si>
  <si>
    <t xml:space="preserve"> The associated software maintenance must also be upgraded through to the end of the</t>
  </si>
  <si>
    <t>existing maintenance period</t>
  </si>
  <si>
    <t>NetVault:Bare Metal Recovery Client 5-Pack for Linux</t>
  </si>
  <si>
    <t>600230-102</t>
  </si>
  <si>
    <t>NetVault:Bare Metal Recovery Client 25-Pack for Windows 2000</t>
  </si>
  <si>
    <t>600230-109</t>
  </si>
  <si>
    <t>NetVault:Bare Metal Recovery Client 25-Pack for Windows</t>
  </si>
  <si>
    <t>600230-420</t>
  </si>
  <si>
    <t>NetVault:Bare Metal Recovery Client 25-Pack for Linux</t>
  </si>
  <si>
    <t>600270-000</t>
  </si>
  <si>
    <t>NetVault:Bare Metal Recovery Offline Only Client for x86/x86-64</t>
  </si>
  <si>
    <t>600280-000</t>
  </si>
  <si>
    <t>NetVault:Bare Metal Recovery Offline Only Client 5-Pack for x86/x86-64</t>
  </si>
  <si>
    <t>600290-000</t>
  </si>
  <si>
    <t>NetVault:Bare Metal Recovery Offline Only Client 25-Pack for x86/x86-64</t>
  </si>
  <si>
    <t>NetVault®: TrueCDP</t>
  </si>
  <si>
    <t>190010-420</t>
  </si>
  <si>
    <t>NV TrueCDP Single Client for Linux</t>
  </si>
  <si>
    <t>190020-420</t>
  </si>
  <si>
    <t>NV TrueCDP 3-Pack of Clients for Linux</t>
  </si>
  <si>
    <t>190030-420</t>
  </si>
  <si>
    <t>NV TrueCDP 5-Pack of Clients for Linux</t>
  </si>
  <si>
    <t>190040-420</t>
  </si>
  <si>
    <t>NV TrueCDP 25-Pack of Clients for Linux</t>
  </si>
  <si>
    <t>NetVault®: Report Manager</t>
  </si>
  <si>
    <t>Report Manager for Backup</t>
  </si>
  <si>
    <t>150100-000</t>
  </si>
  <si>
    <t xml:space="preserve">NVRM Pro for Backup - Single Server </t>
  </si>
  <si>
    <t>150119-000</t>
  </si>
  <si>
    <t>NVRM Pro for Backup - 3 Pack of Servers</t>
  </si>
  <si>
    <t>150120-000</t>
  </si>
  <si>
    <t>NVRM Pro for Backup - 5 Pack of Servers</t>
  </si>
  <si>
    <t>150130-000</t>
  </si>
  <si>
    <t>NVRM Pro for Backup - 25 Pack of Servers</t>
  </si>
  <si>
    <t>Report Manager for Disk Space</t>
  </si>
  <si>
    <t>150200-000</t>
  </si>
  <si>
    <t>NVRM Pro for Disk Space - Single File Server/Client License</t>
  </si>
  <si>
    <t>150210-000</t>
  </si>
  <si>
    <t>NVRM Pro for Disk Space - 3 Pack of File Server/Client Licenses</t>
  </si>
  <si>
    <t>150220-000</t>
  </si>
  <si>
    <t>NVRM Pro for Disk Space - 5 Pack of File Server/Client Licenses</t>
  </si>
  <si>
    <t>150230-000</t>
  </si>
  <si>
    <t>NVRM Pro for Disk Space - 25 Pack of File Server/Client Licenses</t>
  </si>
  <si>
    <t>150240-000</t>
  </si>
  <si>
    <t xml:space="preserve">NVRM Pro for Disk Space - 100 Pack of File Server/Client Licenses </t>
  </si>
  <si>
    <t>Report Manager for Exchange</t>
  </si>
  <si>
    <t>150040-109</t>
  </si>
  <si>
    <t>NVRM Pro for Exchange - Single Exchange Server License for Windows</t>
  </si>
  <si>
    <t>NetVault®: Replicator</t>
  </si>
  <si>
    <t>Replicator</t>
  </si>
  <si>
    <t>160010-109</t>
  </si>
  <si>
    <t>NVR for Windows</t>
  </si>
  <si>
    <t>160020-420</t>
  </si>
  <si>
    <t>NVR for Linux</t>
  </si>
  <si>
    <t>160030-701</t>
  </si>
  <si>
    <t xml:space="preserve">NVR for Solaris (Sparc) Tier A </t>
  </si>
  <si>
    <t>160030-702</t>
  </si>
  <si>
    <t xml:space="preserve">NVR for Solaris (Sparc) Tier B </t>
  </si>
  <si>
    <t>160030-703</t>
  </si>
  <si>
    <t xml:space="preserve">NVR for Solaris (Sparc) Tier C </t>
  </si>
  <si>
    <t>160030-704</t>
  </si>
  <si>
    <t xml:space="preserve">NVR for Solaris (Sparc) Tier D </t>
  </si>
  <si>
    <t>160040-141</t>
  </si>
  <si>
    <t>NVR for Solaris x86/x86-64</t>
  </si>
  <si>
    <t>OnDemand</t>
  </si>
  <si>
    <t>180000-510</t>
  </si>
  <si>
    <t xml:space="preserve">NVR OnDemand for Mac OSX </t>
  </si>
  <si>
    <t>Cluster Support Plugin</t>
  </si>
  <si>
    <t>160099-420</t>
  </si>
  <si>
    <t>NVR Cluster Support Plugin for Linux</t>
  </si>
  <si>
    <t>Plugin Modules (RPM)</t>
  </si>
  <si>
    <t>170000-420</t>
  </si>
  <si>
    <t>NVR DB Plugin for Linux</t>
  </si>
  <si>
    <t>170000-109</t>
  </si>
  <si>
    <t>NVR DB Plugin for Windows</t>
  </si>
  <si>
    <t>170000-201</t>
  </si>
  <si>
    <t>NVR DB Plugin for Solaris (All Tiers)</t>
  </si>
  <si>
    <t>NetVault®: RealTime Data Protector</t>
  </si>
  <si>
    <t>NVRDP</t>
  </si>
  <si>
    <t>140150-420</t>
  </si>
  <si>
    <t>NVRDP Server for Linux</t>
  </si>
  <si>
    <t>140210-000</t>
  </si>
  <si>
    <t>NVRDP 500 initial Protected Mailboxes (only sold on intial NVRDP SERVER PURCHASE)</t>
  </si>
  <si>
    <t>FOC</t>
  </si>
  <si>
    <t>140101-000</t>
  </si>
  <si>
    <t>NVRDP 1TB Additional Protected Capacity, 1 – 3TB Total Protected Capacity</t>
  </si>
  <si>
    <t>140104-000</t>
  </si>
  <si>
    <t>NVRDP 1TB Additional Protected Capacity, 4 – 5TB Total Protected Capacity</t>
  </si>
  <si>
    <t>140106-000</t>
  </si>
  <si>
    <t>NVRDP 1TB Additional Protected Capacity, 6 – 9TB Total Protected Capacity</t>
  </si>
  <si>
    <t>140110-000</t>
  </si>
  <si>
    <t>NVRDP 1TB Additional Protected Capacity, 10 – 14TB Total Protected Capacity</t>
  </si>
  <si>
    <t>140115-000</t>
  </si>
  <si>
    <t>NVRDP 1TB Additional Protected Capacity, 15 – 19TB Total Protected Capacity</t>
  </si>
  <si>
    <t>140200-000</t>
  </si>
  <si>
    <t>NVRDP 250 Additional Protected Mailboxes for Granular Recovery</t>
  </si>
  <si>
    <t>BakBone Services</t>
  </si>
  <si>
    <t>Training</t>
  </si>
  <si>
    <t>000120-000</t>
  </si>
  <si>
    <t>NVBU Implementation and Administration (Per Seat at a BakBone Facility) _x0013_ 2 day course</t>
  </si>
  <si>
    <t>000130-000</t>
  </si>
  <si>
    <t>NVBU Optimization and Customization (Per Seat at a BakBone Facility) _x0013_ 2 day course</t>
  </si>
  <si>
    <t>000125-000</t>
  </si>
  <si>
    <t>NVBU Implementation and Administration Delegate Materials (Authorised Training Partners only)</t>
  </si>
  <si>
    <t>000135-000</t>
  </si>
  <si>
    <t>NVBU Optimization and Customization Delegate Materials (authorised Training Partners only)</t>
  </si>
  <si>
    <t>000051-000</t>
  </si>
  <si>
    <t>4 Hour RightStart Services via Phone/Web Conferencing</t>
  </si>
  <si>
    <t>000070-000</t>
  </si>
  <si>
    <t xml:space="preserve"> Product Training - Per Seat at a BakBone Facility – 2 day course</t>
  </si>
  <si>
    <t>Call for Quote</t>
  </si>
  <si>
    <t>000080-000</t>
  </si>
  <si>
    <t xml:space="preserve"> Customer Site Product Training – Per Person / per Day (min. 3 seats **) </t>
  </si>
  <si>
    <t>Professional Services</t>
  </si>
  <si>
    <t>000050-000</t>
  </si>
  <si>
    <t>1 Day Professional Services (Travel &amp; Expenses billed separately)</t>
  </si>
  <si>
    <t>000500-000</t>
  </si>
  <si>
    <t>1/2  Day Remote Professional Services</t>
  </si>
  <si>
    <t>000501-000</t>
  </si>
  <si>
    <t>1 Day Remote Professional Services</t>
  </si>
  <si>
    <t>000053-000</t>
  </si>
  <si>
    <t>1 Day RightStart Services (Travel &amp; Expenses billed separately)</t>
  </si>
  <si>
    <t>000058-000</t>
  </si>
  <si>
    <t xml:space="preserve">1 Day RightStart Services for SAP/Oracle  (Travel &amp; Expenses billed separately)  </t>
  </si>
  <si>
    <t>000056-000</t>
  </si>
  <si>
    <t>2 Day HealthCheck Services (Travel and Expenses bill separately)</t>
  </si>
  <si>
    <t>000057-000</t>
  </si>
  <si>
    <t>1 Additional HealthCheck Day (must accompany order for 000056-000)</t>
  </si>
  <si>
    <t>000400-000</t>
  </si>
  <si>
    <t xml:space="preserve">2 Day RightStart for NetVault: Real-Time Data Protector (Travel &amp; Expenses Billed Separately) </t>
  </si>
  <si>
    <t>000401-000</t>
  </si>
  <si>
    <t xml:space="preserve">1 Additional Day RightStart for NetVault: Real-Time Data Protector (Must Accompany Order for 000059-000) </t>
  </si>
  <si>
    <t>000060-000</t>
  </si>
  <si>
    <t xml:space="preserve">Travel and Expenses </t>
  </si>
  <si>
    <t>Custom</t>
  </si>
  <si>
    <t>Administration</t>
  </si>
  <si>
    <t>000030-000</t>
  </si>
  <si>
    <t>NetVault Activation Key Relocation (move NetVault key from One Machine to Another)</t>
  </si>
  <si>
    <t>POA</t>
  </si>
  <si>
    <t>NetVault®: Backup for MAC OS / X</t>
  </si>
  <si>
    <t>ALL PRICES INCLUDE 12 months 8 * 5 Support</t>
  </si>
  <si>
    <t>NetVault®: Backup MAC OS / X</t>
  </si>
  <si>
    <t>Standard Edition</t>
  </si>
  <si>
    <t>105000-510</t>
  </si>
  <si>
    <t>BakBone NVBU Standard (5 Clients, 1TB VTL, 16 Slot Tape Library) w/8x5 Support</t>
  </si>
  <si>
    <t>305631-510</t>
  </si>
  <si>
    <t>BakBone NVBU Standard - 24 Media Slot Upgrade w/8x5 Support</t>
  </si>
  <si>
    <t>305231-510</t>
  </si>
  <si>
    <t>BakBone NVBU Standard - 2TB Virtual Library Capacity Upgrade w/8x5 Support</t>
  </si>
  <si>
    <t>Enterprise Edition</t>
  </si>
  <si>
    <t>105240-510</t>
  </si>
  <si>
    <t>BakBone NVBU Enterprise Edition for Mac OS X (25 Clients, 5TB VTL, 10 Slot Tape Library) w/8x5 Support</t>
  </si>
  <si>
    <t>Server Upgrades</t>
  </si>
  <si>
    <t>800240-510</t>
  </si>
  <si>
    <t>NetVault WorkGroup to Enterprise License Upgrade for Mac OS X</t>
  </si>
  <si>
    <t>800250-510</t>
  </si>
  <si>
    <t>NetVault DataCenter to Enterprise License Upgrade for Mac OS X</t>
  </si>
  <si>
    <t>205010-510</t>
  </si>
  <si>
    <t>BakBone Heterogeneous Client Upgrade (Linux/Unix/Windows/Mac OS X) - 1 Client w/8x5 Support</t>
  </si>
  <si>
    <t>305500-510</t>
  </si>
  <si>
    <t>BakBone 1 Slot Tape Library Upgrade w/8x5 Support</t>
  </si>
  <si>
    <t>305590-510</t>
  </si>
  <si>
    <t>BakBone 250 Slot Tape Library Upgrade w/8x5 Support</t>
  </si>
  <si>
    <t>305240-510</t>
  </si>
  <si>
    <t>BakBone 5TB Virtual Disk Library Capacity Upgrade w/8x5 Support</t>
  </si>
  <si>
    <t>305250-510</t>
  </si>
  <si>
    <t>BakBone 10TB Virtual Disk Library Capacity Upgrade w/8x5 Support</t>
  </si>
  <si>
    <t>205080-510</t>
  </si>
  <si>
    <t>BakBone 1 Heterogeneous SmartClient w/8x5 Support</t>
  </si>
  <si>
    <t>NetVault®: Backup Standard Edition</t>
  </si>
  <si>
    <t>NetVault®: Backup Standard Ed.</t>
  </si>
  <si>
    <t>Server</t>
  </si>
  <si>
    <t>100000-109</t>
  </si>
  <si>
    <t>NVBU Standard Edition for Windows</t>
  </si>
  <si>
    <t>100000-420</t>
  </si>
  <si>
    <t>NVBU Standard Edition for Linux</t>
  </si>
  <si>
    <t>100000-510</t>
  </si>
  <si>
    <t>NVBU Standard Edition for Mac OS X</t>
  </si>
  <si>
    <t>200012-000</t>
  </si>
  <si>
    <t>NVBU Standard - Single Heterogeneous Client</t>
  </si>
  <si>
    <t>200031-000</t>
  </si>
  <si>
    <t>NVBU Standard - 5 Pack Heterogeneous Clients</t>
  </si>
  <si>
    <t>300501-000</t>
  </si>
  <si>
    <t>NVBU Standard - 1 Media Slot Upgrade</t>
  </si>
  <si>
    <t>300631-000</t>
  </si>
  <si>
    <t>NVBU Standard - Slot Upgrade to 40 Media Slots</t>
  </si>
  <si>
    <t>300231-510</t>
  </si>
  <si>
    <t>NVBU Standard - 2TB Virtual Library Capacity Upgrade for Mac OS X</t>
  </si>
  <si>
    <t>300241-510</t>
  </si>
  <si>
    <t>NVBU Standard - 4TB Virtual Library Capacity Upgrade for Mac OS X</t>
  </si>
  <si>
    <t>700041-000</t>
  </si>
  <si>
    <t>NVBU Standard - NDMP Network Data Mover Client</t>
  </si>
  <si>
    <t>400091-109</t>
  </si>
  <si>
    <t>NVBU Standard - MySQL APM License for Windows</t>
  </si>
  <si>
    <t>400091-142</t>
  </si>
  <si>
    <t>NVBU Standard - MySQL APM License for FreeBSD</t>
  </si>
  <si>
    <t>400091-420</t>
  </si>
  <si>
    <t>NVBU Standard - MySQL APM License for Linux</t>
  </si>
  <si>
    <t>400111-109</t>
  </si>
  <si>
    <t>NVBU Standard - PostgreSQL APM License for Windows</t>
  </si>
  <si>
    <t>400111-141</t>
  </si>
  <si>
    <t>NVBU Standard - PostgreSQL APM License for Solaris x86/x86-64</t>
  </si>
  <si>
    <t>400111-201</t>
  </si>
  <si>
    <t>NVBU Standard - PostgreSQL APM License for Solaris (SPARC)</t>
  </si>
  <si>
    <t>400111-420</t>
  </si>
  <si>
    <t>NVBU Standard - PostgreSQL APM License for Linux</t>
  </si>
  <si>
    <t>400201-109</t>
  </si>
  <si>
    <t>NVBU Standard - Microsoft SQL Server Standard Ed. APM License for Windows</t>
  </si>
  <si>
    <t>400311-109</t>
  </si>
  <si>
    <t>NVBU Standard - Oracle Standard Edition APM License for Windows</t>
  </si>
  <si>
    <t>400311-141</t>
  </si>
  <si>
    <t>NVBU Standard - Oracle Standard Edition APM License for Solaris x86/x86-64</t>
  </si>
  <si>
    <t>400311-201</t>
  </si>
  <si>
    <t>NVBU Standard - Oracle Standard Edition APM License for Solaris (SPARC)</t>
  </si>
  <si>
    <t>400311-202</t>
  </si>
  <si>
    <t>NVBU Standard - Oracle Standard Edition APM License for AIX</t>
  </si>
  <si>
    <t>400311-204</t>
  </si>
  <si>
    <t>NVBU Standard - Oracle Standard Edition APM License for HP-UX</t>
  </si>
  <si>
    <t>400311-409</t>
  </si>
  <si>
    <t>NVBU Standard - Oracle Standard Edition APM License for Linux Itanium</t>
  </si>
  <si>
    <t>400311-420</t>
  </si>
  <si>
    <t>NVBU Standard - Oracle Standard Edition APM License for Linux</t>
  </si>
  <si>
    <t>500011-109</t>
  </si>
  <si>
    <t>NVBU Standard - Lotus Notes/Domino APM License for Windows</t>
  </si>
  <si>
    <t>500011-201</t>
  </si>
  <si>
    <t>NVBU Standard - Lotus Notes/Domino APM License for Solaris (SPARC)</t>
  </si>
  <si>
    <t>500011-420</t>
  </si>
  <si>
    <t>NVBU Standard - Lotus Notes/Domino APM License for Linux</t>
  </si>
  <si>
    <t>500101-109</t>
  </si>
  <si>
    <t>NVBU Standard - Microsoft Exchange Standard Ed. APM License for Windows</t>
  </si>
  <si>
    <t>400401-109</t>
  </si>
  <si>
    <t xml:space="preserve">NVBU Standard - SharePoint Windows SharePoint Services Edition APM License for Windows </t>
  </si>
  <si>
    <t>400411-109</t>
  </si>
  <si>
    <t>NVBU Standard - SharePoint Standard Edition APM License for Windows</t>
  </si>
  <si>
    <t>600011-109</t>
  </si>
  <si>
    <t>NVBU Standard - VSS SnapShot Support Option for Windows</t>
  </si>
  <si>
    <t>600101-420</t>
  </si>
  <si>
    <t>NVBU Standard - VMware Plugin License for ESX Server for Linux</t>
  </si>
  <si>
    <t>600111-109</t>
  </si>
  <si>
    <t>NVBU Standard - VMware Plugin License for VCB Proxy Server for Windows</t>
  </si>
  <si>
    <t>The NetVault: Backup Standard Product will ship with:</t>
  </si>
  <si>
    <t>5 Client Licenses</t>
  </si>
  <si>
    <t xml:space="preserve">            • Maximum of 10 clients allowed with Standard</t>
  </si>
  <si>
    <t>16 Slots &amp; 2 Drives</t>
  </si>
  <si>
    <t xml:space="preserve">            • Maximum of 40 Slots &amp; 2 Drives supported with Standard</t>
  </si>
  <si>
    <t>4 Devices and 1 TB of VTL Capacity (2TB Upgrade available for Mac OSX</t>
  </si>
  <si>
    <t>29 Reports plus an easy to use, report editing tool for custom reports</t>
  </si>
  <si>
    <t xml:space="preserve">If any component does not meet your customer’s needs, please recommend one of our other configurations such as </t>
  </si>
  <si>
    <t>WorkGroup, DataCenter, or Enterprise — or contact your BakBone account manager.</t>
  </si>
  <si>
    <t>If your customer has higher capacity requirements, a separate license (of the NetVault: Backup WorkGroup, NetVault: Backup DataCenter or NetVault: Backup Enterprise)  needs to be purchased.</t>
  </si>
  <si>
    <t>NetVault®: Backup Standard Edition is not upgradable, a new licence purchase is required, although once licenced the customer will not have to re-install NetVault: Backup</t>
  </si>
  <si>
    <t>WorkGroup</t>
  </si>
  <si>
    <t>DataCenter</t>
  </si>
  <si>
    <t>Pre-Configured Support</t>
  </si>
  <si>
    <t xml:space="preserve">NetVault Server Node </t>
  </si>
  <si>
    <t>NetVault Client Nodes</t>
  </si>
  <si>
    <t>Media Drives Support</t>
  </si>
  <si>
    <t>Unlimited</t>
  </si>
  <si>
    <t>Heterogeneous Client Support</t>
  </si>
  <si>
    <t>Yes</t>
  </si>
  <si>
    <t>Performance Tuning</t>
  </si>
  <si>
    <t>Yes / Included</t>
  </si>
  <si>
    <t>Media Slots Included</t>
  </si>
  <si>
    <t>Optional</t>
  </si>
  <si>
    <t>Virtual Tape Library (VTL)  / Shared Virtual Tape Library (SVTL) Capacity and Drives</t>
  </si>
  <si>
    <t>100GB /12 Devices</t>
  </si>
  <si>
    <t>250GB / 24 Devices</t>
  </si>
  <si>
    <t>500GB / Unlimited Devices</t>
  </si>
  <si>
    <t>Policy Management</t>
  </si>
  <si>
    <t>Included</t>
  </si>
  <si>
    <t>User Level Access</t>
  </si>
  <si>
    <t>Basic Reporting</t>
  </si>
  <si>
    <t>Enhanced Reporting with NetVault: Report Manager for Backup</t>
  </si>
  <si>
    <t>Options Supported</t>
  </si>
  <si>
    <t>Additional Client Connections</t>
  </si>
  <si>
    <t>Yes / Up to 10 total Clients</t>
  </si>
  <si>
    <t>Yes / Up to 50 total Clients</t>
  </si>
  <si>
    <t>Yes / Unlimited</t>
  </si>
  <si>
    <t>Maximum Number of Online Slots per NetVault Server license</t>
  </si>
  <si>
    <t>Maximum number of Tape Drives per NetVault Server License</t>
  </si>
  <si>
    <t>Application Plugin Modules</t>
  </si>
  <si>
    <t>Maximum Number of Physical Nodes supported in a cluster per Domain</t>
  </si>
  <si>
    <t>VaultShare Server Plugin</t>
  </si>
  <si>
    <t>N/A</t>
  </si>
  <si>
    <t>VaultShare Drive License</t>
  </si>
  <si>
    <t>SmartClient</t>
  </si>
  <si>
    <t>Dynamically Shared Devices (DSD) One License per shared drive</t>
  </si>
  <si>
    <t>Maximum Virtual Tape Library / Shared Virtual Tape Library Capacity and Drive Licensing</t>
  </si>
  <si>
    <t>3.1TB / 12 Devices</t>
  </si>
  <si>
    <t>10.25TB / 24 Devices</t>
  </si>
  <si>
    <t>VaultDR Disaster Recovery</t>
  </si>
  <si>
    <t>Maintenance</t>
  </si>
  <si>
    <t>NetVault Maintenance Packages</t>
  </si>
  <si>
    <t xml:space="preserve"> List Price </t>
  </si>
  <si>
    <t>900010-000</t>
  </si>
  <si>
    <t>Product Upgrades and Support One Year Contract 8 x 5 Option</t>
  </si>
  <si>
    <t xml:space="preserve"> 18% of Prevailing List Price </t>
  </si>
  <si>
    <t>900020-000</t>
  </si>
  <si>
    <t>Product Upgrades and Support One Year Contract 24 x 7 Option</t>
  </si>
  <si>
    <t xml:space="preserve"> 23% of Prevailing List Price </t>
  </si>
  <si>
    <t>900030-000</t>
  </si>
  <si>
    <t>Product Upgrades and Support- Reinstatement 8 x 5</t>
  </si>
  <si>
    <t>Call For Quote</t>
  </si>
  <si>
    <t>900040-000</t>
  </si>
  <si>
    <t>Product Upgrades and Support- Reinstatement 24 x 7</t>
  </si>
  <si>
    <t xml:space="preserve"> Call For Quote </t>
  </si>
  <si>
    <t>Extended Support and Maintenance Contracts are available</t>
  </si>
  <si>
    <t>NSS</t>
  </si>
  <si>
    <t>SKU</t>
  </si>
  <si>
    <t>Product</t>
  </si>
  <si>
    <t>Details</t>
  </si>
  <si>
    <t>Brief Description</t>
  </si>
  <si>
    <t>Platform</t>
  </si>
  <si>
    <t>MSRP</t>
  </si>
  <si>
    <t>Network Storage Server - Software</t>
  </si>
  <si>
    <t>NSS Virtual Appliance</t>
  </si>
  <si>
    <t>FS-NSSVASVR2-S</t>
  </si>
  <si>
    <t xml:space="preserve">Supports up to 16 iSCSI host connections.
Includes support for high availability.
Includes thin provisioning, mirroring and TimeMark snapshots.
Supports up to 2TB managed storage capacity.
Supports up to 255 TimeMark snapshots per virtual disk.
</t>
  </si>
  <si>
    <t xml:space="preserve">Supports iSCSI host connections.
Includes support for high availability.
Includes thin provisioning, mirroring and TimeMark snapshots.
</t>
  </si>
  <si>
    <t>VMware</t>
  </si>
  <si>
    <t>FS-NSSVASVR2-M</t>
  </si>
  <si>
    <t>NSS VA - Standard Maintenance</t>
  </si>
  <si>
    <t>20% of above solution per year.</t>
  </si>
  <si>
    <t>All</t>
  </si>
  <si>
    <t>FS-NSSVASVR2-G</t>
  </si>
  <si>
    <t>NSS VA - Gold Maintenance</t>
  </si>
  <si>
    <t>25% of above solution per year.</t>
  </si>
  <si>
    <t>FS-NSSVAC001-S</t>
  </si>
  <si>
    <t>Storage Capacity - 1TB</t>
  </si>
  <si>
    <t>Support for additional 1TB  managed storage.  Price € 0.85 / GB</t>
  </si>
  <si>
    <t>Support for additional 1TB  managed storage.</t>
  </si>
  <si>
    <t>FS-NSSVAC001-M</t>
  </si>
  <si>
    <t>Capacity - 1TB - Standard Maintenance</t>
  </si>
  <si>
    <t>FS-NSSVAC001-G</t>
  </si>
  <si>
    <t>Capacity - 1TB - Gold Maintenance</t>
  </si>
  <si>
    <t>FS-NSSVAREPL-S</t>
  </si>
  <si>
    <t>Replication Option</t>
  </si>
  <si>
    <t xml:space="preserve">Includes support for MicroScan, thin replication, compression and encryption of data in transit.
</t>
  </si>
  <si>
    <t>FS-NSSVAREPL-M</t>
  </si>
  <si>
    <t>Replication - Standard Maintenance</t>
  </si>
  <si>
    <t>FS-NSSVAREPL-G</t>
  </si>
  <si>
    <t>Replication - Gold Maintenance</t>
  </si>
  <si>
    <t>NSS Software Appliance Kit</t>
  </si>
  <si>
    <t>FS-NSSGASVR0-S</t>
  </si>
  <si>
    <r>
      <t xml:space="preserve">Supports up to 64 Fibre Channel, iSCSI or InfiniBand host connections.
Includes support for high availability.
Includes thin provisioning, service enabling, mirroring and TimeMark snapshots.
Supports up to 255 TimeMark snapshots per virtual disk.
Supports up to 4 GbE ports and 8 FC target ports (requires QLogic FC HBA).
Supports heterogenous storage (internal or external).
</t>
    </r>
    <r>
      <rPr>
        <b/>
        <sz val="8"/>
        <rFont val="Verdana"/>
        <family val="2"/>
      </rPr>
      <t>Requires at least one (1) Storage Capacity unit.</t>
    </r>
  </si>
  <si>
    <t>Requires at least 1 Storage Capacity unit.
Supports Fibre Channel, iSCSI and InfiniBand host connections.
Includes support for high availability.
Includes thin provisioning, service enabling, mirroring and TimeMark snapshots.</t>
  </si>
  <si>
    <t>Linux</t>
  </si>
  <si>
    <t>FS-NSSGASVR0-M</t>
  </si>
  <si>
    <t>NSS SAK - Standard Maintenance</t>
  </si>
  <si>
    <t>FS-NSSGASVR0-G</t>
  </si>
  <si>
    <t>NSS SAK - Gold Maintenance</t>
  </si>
  <si>
    <t>FS-NSSGAC001-S</t>
  </si>
  <si>
    <t>Support for 1TB managed storage.  Price € 0.85 / GB</t>
  </si>
  <si>
    <t>Support for 1TB managed storage.</t>
  </si>
  <si>
    <t>FS-NSSGAC001-M</t>
  </si>
  <si>
    <t>FS-NSSGAC001-G</t>
  </si>
  <si>
    <t>FS-NSSGAC005-S</t>
  </si>
  <si>
    <t>Storage Capacity - 5TB</t>
  </si>
  <si>
    <t>Support for 5TB managed storage.  Price € 0.85 / GB</t>
  </si>
  <si>
    <t>Support for 5TB managed storage.</t>
  </si>
  <si>
    <t>FS-NSSGAC005-M</t>
  </si>
  <si>
    <t>Capacity - 5TB - Standard Maintenance</t>
  </si>
  <si>
    <t>FS-NSSGAC005-G</t>
  </si>
  <si>
    <t>Capacity - 5TB - Gold Maintenance</t>
  </si>
  <si>
    <t>FS-NSSGAC025-S</t>
  </si>
  <si>
    <t>Storage Capacity - 25TB</t>
  </si>
  <si>
    <t>Support for 25TB managed storage.  Price ~ € 0.76 / GB</t>
  </si>
  <si>
    <t>Support for 25TB managed storage.</t>
  </si>
  <si>
    <t>FS-NSSGAC025-M</t>
  </si>
  <si>
    <t>Capacity - 25TB - Standard Maintenance</t>
  </si>
  <si>
    <t>FS-NSSGAC025-G</t>
  </si>
  <si>
    <t>Capacity - 25TB - Gold Maintenance</t>
  </si>
  <si>
    <t>FS-NSSGAC075-S</t>
  </si>
  <si>
    <t>Storage Capacity - 75TB</t>
  </si>
  <si>
    <t>Support for 75TB managed storage.  Price ~ € 0.63 / GB</t>
  </si>
  <si>
    <t>Support for 75TB managed storage.</t>
  </si>
  <si>
    <t>FS-NSSGAC075-M</t>
  </si>
  <si>
    <t>Capacity - 75TB - Standard Maintenance</t>
  </si>
  <si>
    <t>FS-NSSGAC075-G</t>
  </si>
  <si>
    <t>Capacity - 75TB - Gold Maintenance</t>
  </si>
  <si>
    <t>FS-NSSGAC150-S</t>
  </si>
  <si>
    <t>Storage Capacity - 150TB</t>
  </si>
  <si>
    <t>Support for 150TB managed storage.  Price ~ € 0.57 / GB</t>
  </si>
  <si>
    <t>Support for 150TB managed storage.</t>
  </si>
  <si>
    <t>FS-NSSGAC150-M</t>
  </si>
  <si>
    <t>Capacity - 150TB - Standard Maintenance</t>
  </si>
  <si>
    <t>FS-NSSGAC150-G</t>
  </si>
  <si>
    <t>Capacity - 150TB - Gold Maintenance</t>
  </si>
  <si>
    <t>FS-NSSGAREPL-S</t>
  </si>
  <si>
    <t>FS-NSSGAREPL-M</t>
  </si>
  <si>
    <t>FS-NSSGAREPL-G</t>
  </si>
  <si>
    <t>Network Storage Server - Host Software</t>
  </si>
  <si>
    <t>NSS Client Packages</t>
  </si>
  <si>
    <t>FS-NSSCPWNLN-S</t>
  </si>
  <si>
    <t>Client Package for Server - Windows, Linux</t>
  </si>
  <si>
    <t>Includes one (1) DynaPath, one (1) file system snapshot agent, one (1) database snapshot agent, and one (1) recovery agent.
Licensed per host client (physlical or virtual).</t>
  </si>
  <si>
    <t>Includes DynaPath®, snapshot agent and recovery agent.</t>
  </si>
  <si>
    <t>Windows, Linux</t>
  </si>
  <si>
    <t>FS-NSSCPWNLN-M</t>
  </si>
  <si>
    <t>Client Package - Standard Maintenance</t>
  </si>
  <si>
    <t>FS-NSSCPWNLN-G</t>
  </si>
  <si>
    <t>Client Package - Gold Maintenance</t>
  </si>
  <si>
    <t>FS-NSSCPUNIX-S</t>
  </si>
  <si>
    <t>Client Package for Server - Solaris, HP-UX, AIX</t>
  </si>
  <si>
    <t>Includes one (1) DynaPath, one (1) file system snapshot agent, and one (1) database snapshot agent.
Licensed per host client (physlical or virtual).</t>
  </si>
  <si>
    <t>Includes DynaPath® and snapshot agent.</t>
  </si>
  <si>
    <t>Solaris, HP-UX, AIX</t>
  </si>
  <si>
    <t>FS-NSSCPUNIX-M</t>
  </si>
  <si>
    <t>FS-NSSCPUNIX-G</t>
  </si>
  <si>
    <t>FS-AGTSDVSV05-S</t>
  </si>
  <si>
    <t>Application Snapshot Director</t>
  </si>
  <si>
    <t>Coordinates snapshots with virtual machines currently running within the virtualization server.
Each virtual machine that utilizes snapshot agents must license the Client Package individually.
Includes client packages for five (5) virtual machines.</t>
  </si>
  <si>
    <t xml:space="preserve">Coordinates snapshots with virtual machines currently running within the virtualization server.
Each virtual machine that utilizes snapshot agents must license the Client Package individually.
</t>
  </si>
  <si>
    <t>FS-AGTSDVSV05-M</t>
  </si>
  <si>
    <t>Snapshot Director - Standard Maintenance</t>
  </si>
  <si>
    <t>FS-AGTSDVSV05-G</t>
  </si>
  <si>
    <t>Snapshot Director - Gold Maintenance</t>
  </si>
  <si>
    <t>FS-CDPSDVM05-S</t>
  </si>
  <si>
    <t>Client Package for Virtual Machines - 5</t>
  </si>
  <si>
    <t>Компания Nstor: 107076, Москва, Колодезный пер., д. 3, стр. 4</t>
  </si>
  <si>
    <t xml:space="preserve">e-mail: info@nstor.ru </t>
  </si>
  <si>
    <t xml:space="preserve"> Компания Nstor: 107076, Москва, Колодезный пер., д. 3, стр. 4</t>
  </si>
  <si>
    <t>Тел: (495) 374-74-35</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</si>
</sst>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quot;€&quot;;\-#,##0&quot;€&quot;"/>
    <numFmt numFmtId="174" formatCode="#,##0&quot;€&quot;;[Red]\-#,##0&quot;€&quot;"/>
    <numFmt numFmtId="175" formatCode="#,##0.00&quot;€&quot;;\-#,##0.00&quot;€&quot;"/>
    <numFmt numFmtId="176" formatCode="#,##0.00&quot;€&quot;;[Red]\-#,##0.00&quot;€&quot;"/>
    <numFmt numFmtId="177" formatCode="_-* #,##0&quot;€&quot;_-;\-* #,##0&quot;€&quot;_-;_-* &quot;-&quot;&quot;€&quot;_-;_-@_-"/>
    <numFmt numFmtId="178" formatCode="_-* #,##0_€_-;\-* #,##0_€_-;_-* &quot;-&quot;_€_-;_-@_-"/>
    <numFmt numFmtId="179" formatCode="_-* #,##0.00&quot;€&quot;_-;\-* #,##0.00&quot;€&quot;_-;_-* &quot;-&quot;??&quot;€&quot;_-;_-@_-"/>
    <numFmt numFmtId="180" formatCode="_-* #,##0.00_€_-;\-* #,##0.00_€_-;_-* &quot;-&quot;??_€_-;_-@_-"/>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2]\ * #,##0.00_-;\-[$€-2]\ * #,##0.00_-;_-[$€-2]\ * &quot;-&quot;??_-;_-@_-"/>
    <numFmt numFmtId="190" formatCode="_-[$$-409]* #,##0.00_ ;_-[$$-409]* \-#,##0.00\ ;_-[$$-409]* &quot;-&quot;??_ ;_-@_ "/>
    <numFmt numFmtId="191" formatCode="#,##0.00\ [$€-407]"/>
    <numFmt numFmtId="192" formatCode="&quot;Yes&quot;;&quot;Yes&quot;;&quot;No&quot;"/>
    <numFmt numFmtId="193" formatCode="&quot;True&quot;;&quot;True&quot;;&quot;False&quot;"/>
    <numFmt numFmtId="194" formatCode="&quot;On&quot;;&quot;On&quot;;&quot;Off&quot;"/>
    <numFmt numFmtId="195" formatCode="[$€-2]\ #,##0.00_);[Red]\([$€-2]\ #,##0.00\)"/>
    <numFmt numFmtId="196" formatCode="_-[$€-2]\ * #,##0.00_ ;_-[$€-2]\ * \-#,##0.00\ ;_-[$€-2]\ * &quot;-&quot;??_ ;_-@_ "/>
    <numFmt numFmtId="197" formatCode="&quot;$&quot;#,##0"/>
    <numFmt numFmtId="198" formatCode="#,##0\ &quot;€&quot;"/>
    <numFmt numFmtId="199" formatCode="[$$-409]#,##0.00"/>
  </numFmts>
  <fonts count="78">
    <font>
      <sz val="10"/>
      <name val="Arial Cyr"/>
      <family val="0"/>
    </font>
    <font>
      <b/>
      <sz val="12"/>
      <color indexed="10"/>
      <name val="Arial"/>
      <family val="2"/>
    </font>
    <font>
      <sz val="8"/>
      <name val="Arial"/>
      <family val="2"/>
    </font>
    <font>
      <b/>
      <i/>
      <sz val="10"/>
      <name val="Arial"/>
      <family val="2"/>
    </font>
    <font>
      <b/>
      <i/>
      <sz val="12"/>
      <color indexed="12"/>
      <name val="Arial"/>
      <family val="2"/>
    </font>
    <font>
      <b/>
      <sz val="8"/>
      <name val="Arial"/>
      <family val="2"/>
    </font>
    <font>
      <b/>
      <i/>
      <sz val="8"/>
      <name val="Arial"/>
      <family val="2"/>
    </font>
    <font>
      <sz val="8"/>
      <name val="Arial Cyr"/>
      <family val="0"/>
    </font>
    <font>
      <sz val="10"/>
      <color indexed="62"/>
      <name val="Tahoma"/>
      <family val="2"/>
    </font>
    <font>
      <b/>
      <sz val="10"/>
      <color indexed="9"/>
      <name val="Tahoma"/>
      <family val="2"/>
    </font>
    <font>
      <b/>
      <sz val="10"/>
      <color indexed="9"/>
      <name val="Arial Cyr"/>
      <family val="0"/>
    </font>
    <font>
      <u val="single"/>
      <sz val="10"/>
      <color indexed="12"/>
      <name val="Arial Cyr"/>
      <family val="0"/>
    </font>
    <font>
      <u val="single"/>
      <sz val="10"/>
      <color indexed="36"/>
      <name val="Arial Cyr"/>
      <family val="0"/>
    </font>
    <font>
      <sz val="10"/>
      <name val="Arial"/>
      <family val="2"/>
    </font>
    <font>
      <b/>
      <sz val="11"/>
      <name val="Arial"/>
      <family val="2"/>
    </font>
    <font>
      <b/>
      <sz val="8"/>
      <color indexed="9"/>
      <name val="Arial"/>
      <family val="2"/>
    </font>
    <font>
      <sz val="8"/>
      <color indexed="8"/>
      <name val="Arial"/>
      <family val="2"/>
    </font>
    <font>
      <b/>
      <sz val="16"/>
      <name val="Arial"/>
      <family val="2"/>
    </font>
    <font>
      <i/>
      <sz val="8"/>
      <name val="Arial"/>
      <family val="2"/>
    </font>
    <font>
      <b/>
      <sz val="10"/>
      <color indexed="9"/>
      <name val="Arial"/>
      <family val="2"/>
    </font>
    <font>
      <b/>
      <sz val="10"/>
      <name val="Arial"/>
      <family val="2"/>
    </font>
    <font>
      <b/>
      <sz val="12"/>
      <color indexed="9"/>
      <name val="Arial"/>
      <family val="2"/>
    </font>
    <font>
      <sz val="10"/>
      <color indexed="9"/>
      <name val="Arial"/>
      <family val="2"/>
    </font>
    <font>
      <sz val="18"/>
      <name val="Arial"/>
      <family val="2"/>
    </font>
    <font>
      <u val="single"/>
      <sz val="8"/>
      <name val="Arial"/>
      <family val="2"/>
    </font>
    <font>
      <sz val="8"/>
      <color indexed="9"/>
      <name val="Arial"/>
      <family val="2"/>
    </font>
    <font>
      <b/>
      <sz val="18"/>
      <name val="Arial"/>
      <family val="2"/>
    </font>
    <font>
      <b/>
      <sz val="9"/>
      <color indexed="9"/>
      <name val="Verdana"/>
      <family val="2"/>
    </font>
    <font>
      <b/>
      <sz val="9"/>
      <name val="Verdana"/>
      <family val="2"/>
    </font>
    <font>
      <sz val="9"/>
      <name val="Verdana"/>
      <family val="2"/>
    </font>
    <font>
      <sz val="8"/>
      <name val="Verdana"/>
      <family val="2"/>
    </font>
    <font>
      <sz val="8"/>
      <color indexed="8"/>
      <name val="Verdana"/>
      <family val="2"/>
    </font>
    <font>
      <b/>
      <sz val="8"/>
      <name val="Verdana"/>
      <family val="2"/>
    </font>
    <font>
      <b/>
      <i/>
      <sz val="8"/>
      <name val="Verdana"/>
      <family val="2"/>
    </font>
    <font>
      <b/>
      <i/>
      <sz val="8"/>
      <color indexed="8"/>
      <name val="Verdana"/>
      <family val="2"/>
    </font>
    <font>
      <b/>
      <i/>
      <sz val="9"/>
      <name val="Verdana"/>
      <family val="2"/>
    </font>
    <font>
      <b/>
      <sz val="8"/>
      <color indexed="8"/>
      <name val="Verdana"/>
      <family val="2"/>
    </font>
    <font>
      <b/>
      <sz val="14"/>
      <name val="Arial Cyr"/>
      <family val="0"/>
    </font>
    <font>
      <b/>
      <sz val="20"/>
      <name val="Arial Cyr"/>
      <family val="0"/>
    </font>
    <font>
      <b/>
      <i/>
      <sz val="12"/>
      <color indexed="59"/>
      <name val="Arial Cyr"/>
      <family val="0"/>
    </font>
    <font>
      <sz val="10"/>
      <color indexed="59"/>
      <name val="Arial Cyr"/>
      <family val="0"/>
    </font>
    <font>
      <u val="single"/>
      <sz val="10"/>
      <color indexed="12"/>
      <name val="Arial"/>
      <family val="2"/>
    </font>
    <font>
      <b/>
      <sz val="12"/>
      <name val="Times New Roman"/>
      <family val="1"/>
    </font>
    <font>
      <b/>
      <sz val="12"/>
      <color indexed="2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62"/>
        <bgColor indexed="64"/>
      </patternFill>
    </fill>
    <fill>
      <patternFill patternType="solid">
        <fgColor indexed="9"/>
        <bgColor indexed="64"/>
      </patternFill>
    </fill>
    <fill>
      <patternFill patternType="solid">
        <fgColor indexed="56"/>
        <bgColor indexed="64"/>
      </patternFill>
    </fill>
    <fill>
      <patternFill patternType="solid">
        <fgColor indexed="13"/>
        <bgColor indexed="64"/>
      </patternFill>
    </fill>
    <fill>
      <patternFill patternType="solid">
        <fgColor indexed="10"/>
        <bgColor indexed="64"/>
      </patternFill>
    </fill>
    <fill>
      <patternFill patternType="solid">
        <fgColor indexed="53"/>
        <bgColor indexed="64"/>
      </patternFill>
    </fill>
    <fill>
      <patternFill patternType="solid">
        <fgColor indexed="40"/>
        <bgColor indexed="64"/>
      </patternFill>
    </fill>
  </fills>
  <borders count="45">
    <border>
      <left/>
      <right/>
      <top/>
      <bottom/>
      <diagonal/>
    </border>
    <border>
      <left>
        <color indexed="63"/>
      </left>
      <right>
        <color indexed="63"/>
      </right>
      <top style="thick"/>
      <bottom>
        <color indexed="63"/>
      </bottom>
    </border>
    <border>
      <left style="double"/>
      <right style="double"/>
      <top style="double"/>
      <bottom style="double"/>
    </border>
    <border>
      <left>
        <color indexed="63"/>
      </left>
      <right>
        <color indexed="63"/>
      </right>
      <top style="medium">
        <color indexed="9"/>
      </top>
      <bottom style="mediu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double"/>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style="medium">
        <color indexed="8"/>
      </right>
      <top style="medium"/>
      <bottom>
        <color indexed="63"/>
      </bottom>
    </border>
    <border>
      <left style="thin"/>
      <right style="thin"/>
      <top>
        <color indexed="63"/>
      </top>
      <bottom>
        <color indexed="63"/>
      </bottom>
    </border>
    <border>
      <left style="thin"/>
      <right style="thin"/>
      <top style="medium">
        <color indexed="9"/>
      </top>
      <bottom style="mediu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2" fillId="0" borderId="0">
      <alignment vertical="top"/>
      <protection/>
    </xf>
    <xf numFmtId="0" fontId="3" fillId="0" borderId="0">
      <alignment horizontal="left" vertical="center" wrapText="1" shrinkToFit="1"/>
      <protection/>
    </xf>
    <xf numFmtId="38" fontId="2" fillId="20" borderId="0" applyNumberFormat="0" applyBorder="0" applyAlignment="0" applyProtection="0"/>
    <xf numFmtId="0" fontId="1" fillId="20" borderId="1">
      <alignment vertical="top"/>
      <protection/>
    </xf>
    <xf numFmtId="0" fontId="6" fillId="21" borderId="2">
      <alignment vertical="center" wrapText="1"/>
      <protection/>
    </xf>
    <xf numFmtId="0" fontId="4" fillId="0" borderId="3">
      <alignment vertical="top"/>
      <protection hidden="1"/>
    </xf>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4" applyNumberFormat="0" applyAlignment="0" applyProtection="0"/>
    <xf numFmtId="0" fontId="64" fillId="29" borderId="5" applyNumberFormat="0" applyAlignment="0" applyProtection="0"/>
    <xf numFmtId="0" fontId="65" fillId="29" borderId="4"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0" borderId="10" applyNumberFormat="0" applyAlignment="0" applyProtection="0"/>
    <xf numFmtId="0" fontId="71" fillId="0" borderId="0" applyNumberFormat="0" applyFill="0" applyBorder="0" applyAlignment="0" applyProtection="0"/>
    <xf numFmtId="0" fontId="72" fillId="31" borderId="0" applyNumberFormat="0" applyBorder="0" applyAlignment="0" applyProtection="0"/>
    <xf numFmtId="0" fontId="13" fillId="0" borderId="0">
      <alignment/>
      <protection/>
    </xf>
    <xf numFmtId="0" fontId="12" fillId="0" borderId="0" applyNumberFormat="0" applyFill="0" applyBorder="0" applyAlignment="0" applyProtection="0"/>
    <xf numFmtId="0" fontId="73" fillId="32" borderId="0" applyNumberFormat="0" applyBorder="0" applyAlignment="0" applyProtection="0"/>
    <xf numFmtId="0" fontId="74" fillId="0" borderId="0" applyNumberFormat="0" applyFill="0" applyBorder="0" applyAlignment="0" applyProtection="0"/>
    <xf numFmtId="0" fontId="0" fillId="33" borderId="11" applyNumberFormat="0" applyFont="0" applyAlignment="0" applyProtection="0"/>
    <xf numFmtId="9" fontId="0" fillId="0" borderId="0" applyFont="0" applyFill="0" applyBorder="0" applyAlignment="0" applyProtection="0"/>
    <xf numFmtId="0" fontId="75" fillId="0" borderId="12"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4" borderId="0" applyNumberFormat="0" applyBorder="0" applyAlignment="0" applyProtection="0"/>
  </cellStyleXfs>
  <cellXfs count="215">
    <xf numFmtId="0" fontId="0" fillId="0" borderId="0" xfId="0" applyAlignment="1">
      <alignment/>
    </xf>
    <xf numFmtId="0" fontId="2" fillId="0" borderId="0" xfId="33" applyFont="1">
      <alignment vertical="top"/>
      <protection/>
    </xf>
    <xf numFmtId="0" fontId="3" fillId="0" borderId="0" xfId="34" applyFont="1">
      <alignment horizontal="left" vertical="center" wrapText="1" shrinkToFit="1"/>
      <protection/>
    </xf>
    <xf numFmtId="0" fontId="4" fillId="0" borderId="3" xfId="38" applyFont="1">
      <alignment vertical="top"/>
      <protection hidden="1"/>
    </xf>
    <xf numFmtId="0" fontId="2" fillId="0" borderId="13" xfId="0" applyFont="1" applyBorder="1" applyAlignment="1" applyProtection="1">
      <alignment horizontal="left" vertical="top" wrapText="1"/>
      <protection hidden="1" locked="0"/>
    </xf>
    <xf numFmtId="0" fontId="5" fillId="0" borderId="13" xfId="0" applyFont="1" applyBorder="1" applyAlignment="1" applyProtection="1">
      <alignment vertical="top" wrapText="1"/>
      <protection hidden="1" locked="0"/>
    </xf>
    <xf numFmtId="0" fontId="2" fillId="0" borderId="13" xfId="0" applyFont="1" applyFill="1" applyBorder="1" applyAlignment="1" applyProtection="1">
      <alignment/>
      <protection hidden="1" locked="0"/>
    </xf>
    <xf numFmtId="0" fontId="2" fillId="0" borderId="13" xfId="0" applyFont="1" applyFill="1" applyBorder="1" applyAlignment="1" applyProtection="1">
      <alignment horizontal="center" vertical="top" wrapText="1"/>
      <protection hidden="1" locked="0"/>
    </xf>
    <xf numFmtId="0" fontId="2" fillId="0" borderId="14" xfId="0" applyFont="1" applyBorder="1" applyAlignment="1" applyProtection="1">
      <alignment horizontal="left" vertical="top" wrapText="1"/>
      <protection hidden="1" locked="0"/>
    </xf>
    <xf numFmtId="0" fontId="5" fillId="0" borderId="14" xfId="0" applyFont="1" applyBorder="1" applyAlignment="1" applyProtection="1">
      <alignment vertical="top" wrapText="1"/>
      <protection hidden="1" locked="0"/>
    </xf>
    <xf numFmtId="0" fontId="2" fillId="0" borderId="14" xfId="0" applyFont="1" applyFill="1" applyBorder="1" applyAlignment="1" applyProtection="1">
      <alignment/>
      <protection hidden="1" locked="0"/>
    </xf>
    <xf numFmtId="0" fontId="2" fillId="0" borderId="14" xfId="0" applyFont="1" applyFill="1" applyBorder="1" applyAlignment="1" applyProtection="1">
      <alignment horizontal="center" vertical="top" wrapText="1"/>
      <protection hidden="1" locked="0"/>
    </xf>
    <xf numFmtId="0" fontId="3" fillId="20" borderId="0" xfId="35" applyNumberFormat="1" applyFont="1" applyAlignment="1">
      <alignment vertical="top"/>
    </xf>
    <xf numFmtId="0" fontId="8" fillId="0" borderId="15" xfId="0" applyFont="1" applyBorder="1" applyAlignment="1">
      <alignment vertical="center"/>
    </xf>
    <xf numFmtId="0" fontId="8" fillId="0" borderId="0" xfId="0" applyFont="1" applyBorder="1" applyAlignment="1">
      <alignment/>
    </xf>
    <xf numFmtId="0" fontId="9" fillId="35" borderId="0" xfId="0" applyFont="1" applyFill="1" applyBorder="1" applyAlignment="1">
      <alignment/>
    </xf>
    <xf numFmtId="4" fontId="8" fillId="0" borderId="16" xfId="0" applyNumberFormat="1" applyFont="1" applyBorder="1" applyAlignment="1">
      <alignment vertical="center"/>
    </xf>
    <xf numFmtId="0" fontId="8" fillId="0" borderId="17" xfId="0" applyFont="1" applyBorder="1" applyAlignment="1">
      <alignment vertical="center"/>
    </xf>
    <xf numFmtId="4" fontId="8" fillId="0" borderId="18" xfId="0" applyNumberFormat="1" applyFont="1" applyBorder="1" applyAlignment="1">
      <alignment vertical="center"/>
    </xf>
    <xf numFmtId="4" fontId="8" fillId="0" borderId="19" xfId="0" applyNumberFormat="1" applyFont="1" applyBorder="1" applyAlignment="1">
      <alignment vertical="center"/>
    </xf>
    <xf numFmtId="0" fontId="8" fillId="0" borderId="20" xfId="0" applyFont="1" applyBorder="1" applyAlignment="1">
      <alignment vertical="center"/>
    </xf>
    <xf numFmtId="4" fontId="8" fillId="0" borderId="21" xfId="0" applyNumberFormat="1" applyFont="1" applyBorder="1" applyAlignment="1">
      <alignment vertical="center"/>
    </xf>
    <xf numFmtId="0" fontId="8" fillId="0" borderId="0" xfId="0" applyFont="1" applyAlignment="1">
      <alignment/>
    </xf>
    <xf numFmtId="0" fontId="9" fillId="35" borderId="0" xfId="0" applyFont="1" applyFill="1" applyAlignment="1">
      <alignment horizontal="justify" vertical="top"/>
    </xf>
    <xf numFmtId="0" fontId="10" fillId="35" borderId="0" xfId="0" applyFont="1" applyFill="1" applyAlignment="1">
      <alignment horizontal="justify" vertical="top"/>
    </xf>
    <xf numFmtId="0" fontId="8" fillId="0" borderId="0" xfId="0" applyFont="1" applyAlignment="1">
      <alignment horizontal="justify" vertical="top"/>
    </xf>
    <xf numFmtId="0" fontId="0" fillId="0" borderId="0" xfId="0" applyAlignment="1">
      <alignment horizontal="justify" vertical="top"/>
    </xf>
    <xf numFmtId="4" fontId="8" fillId="0" borderId="16" xfId="0" applyNumberFormat="1" applyFont="1" applyBorder="1" applyAlignment="1">
      <alignment horizontal="center" vertical="center"/>
    </xf>
    <xf numFmtId="4" fontId="8" fillId="0" borderId="16" xfId="0" applyNumberFormat="1" applyFont="1" applyBorder="1" applyAlignment="1">
      <alignment horizontal="left" vertical="center"/>
    </xf>
    <xf numFmtId="0" fontId="13" fillId="0" borderId="0" xfId="59">
      <alignment/>
      <protection/>
    </xf>
    <xf numFmtId="0" fontId="14" fillId="0" borderId="0" xfId="59" applyFont="1" applyAlignment="1">
      <alignment horizontal="center"/>
      <protection/>
    </xf>
    <xf numFmtId="0" fontId="15" fillId="36" borderId="22" xfId="59" applyFont="1" applyFill="1" applyBorder="1" applyAlignment="1">
      <alignment horizontal="center"/>
      <protection/>
    </xf>
    <xf numFmtId="0" fontId="15" fillId="36" borderId="14" xfId="59" applyFont="1" applyFill="1" applyBorder="1" applyAlignment="1">
      <alignment horizontal="center"/>
      <protection/>
    </xf>
    <xf numFmtId="189" fontId="15" fillId="36" borderId="14" xfId="59" applyNumberFormat="1" applyFont="1" applyFill="1" applyBorder="1" applyAlignment="1">
      <alignment horizontal="center"/>
      <protection/>
    </xf>
    <xf numFmtId="189" fontId="15" fillId="36" borderId="23" xfId="59" applyNumberFormat="1" applyFont="1" applyFill="1" applyBorder="1" applyAlignment="1">
      <alignment horizontal="center"/>
      <protection/>
    </xf>
    <xf numFmtId="0" fontId="5" fillId="0" borderId="0" xfId="59" applyFont="1" applyBorder="1" applyAlignment="1">
      <alignment horizontal="center"/>
      <protection/>
    </xf>
    <xf numFmtId="0" fontId="2" fillId="0" borderId="0" xfId="59" applyFont="1" applyBorder="1" applyAlignment="1">
      <alignment horizontal="left"/>
      <protection/>
    </xf>
    <xf numFmtId="0" fontId="2" fillId="37" borderId="0" xfId="59" applyFont="1" applyFill="1" applyBorder="1" applyAlignment="1">
      <alignment horizontal="left" wrapText="1"/>
      <protection/>
    </xf>
    <xf numFmtId="0" fontId="2" fillId="37" borderId="0" xfId="59" applyFont="1" applyFill="1" applyBorder="1" applyAlignment="1">
      <alignment horizontal="left"/>
      <protection/>
    </xf>
    <xf numFmtId="189" fontId="2" fillId="0" borderId="0" xfId="59" applyNumberFormat="1" applyFont="1" applyBorder="1" applyAlignment="1">
      <alignment horizontal="left"/>
      <protection/>
    </xf>
    <xf numFmtId="0" fontId="16" fillId="37" borderId="0" xfId="59" applyFont="1" applyFill="1" applyBorder="1" applyAlignment="1">
      <alignment horizontal="left"/>
      <protection/>
    </xf>
    <xf numFmtId="0" fontId="2" fillId="0" borderId="0" xfId="59" applyFont="1" applyBorder="1" applyAlignment="1">
      <alignment horizontal="left" wrapText="1"/>
      <protection/>
    </xf>
    <xf numFmtId="0" fontId="16" fillId="0" borderId="0" xfId="59" applyFont="1" applyBorder="1" applyAlignment="1">
      <alignment horizontal="left"/>
      <protection/>
    </xf>
    <xf numFmtId="0" fontId="2" fillId="0" borderId="0" xfId="59" applyFont="1" applyFill="1" applyBorder="1" applyAlignment="1">
      <alignment horizontal="left"/>
      <protection/>
    </xf>
    <xf numFmtId="0" fontId="5" fillId="0" borderId="0" xfId="59" applyFont="1" applyFill="1" applyBorder="1" applyAlignment="1">
      <alignment horizontal="center"/>
      <protection/>
    </xf>
    <xf numFmtId="0" fontId="16" fillId="0" borderId="0" xfId="59" applyFont="1" applyBorder="1" applyAlignment="1">
      <alignment horizontal="left" wrapText="1"/>
      <protection/>
    </xf>
    <xf numFmtId="189" fontId="2" fillId="37" borderId="0" xfId="59" applyNumberFormat="1" applyFont="1" applyFill="1" applyBorder="1" applyAlignment="1">
      <alignment horizontal="left"/>
      <protection/>
    </xf>
    <xf numFmtId="189" fontId="2" fillId="0" borderId="0" xfId="59" applyNumberFormat="1" applyFont="1" applyFill="1" applyBorder="1" applyAlignment="1">
      <alignment horizontal="left"/>
      <protection/>
    </xf>
    <xf numFmtId="189" fontId="2" fillId="0" borderId="0" xfId="59" applyNumberFormat="1" applyFont="1" applyBorder="1" applyAlignment="1">
      <alignment horizontal="left" wrapText="1"/>
      <protection/>
    </xf>
    <xf numFmtId="189" fontId="16" fillId="0" borderId="0" xfId="59" applyNumberFormat="1" applyFont="1" applyBorder="1" applyAlignment="1">
      <alignment horizontal="left" wrapText="1"/>
      <protection/>
    </xf>
    <xf numFmtId="189" fontId="2" fillId="0" borderId="0" xfId="59" applyNumberFormat="1" applyFont="1" applyFill="1" applyBorder="1" applyAlignment="1">
      <alignment horizontal="left" wrapText="1"/>
      <protection/>
    </xf>
    <xf numFmtId="187" fontId="2" fillId="0" borderId="0" xfId="59" applyNumberFormat="1" applyFont="1" applyBorder="1" applyAlignment="1">
      <alignment horizontal="left" wrapText="1"/>
      <protection/>
    </xf>
    <xf numFmtId="187" fontId="2" fillId="0" borderId="0" xfId="59" applyNumberFormat="1" applyFont="1" applyBorder="1" applyAlignment="1">
      <alignment horizontal="left"/>
      <protection/>
    </xf>
    <xf numFmtId="189" fontId="2" fillId="0" borderId="0" xfId="59" applyNumberFormat="1" applyFont="1" applyBorder="1" applyAlignment="1">
      <alignment horizontal="center" wrapText="1"/>
      <protection/>
    </xf>
    <xf numFmtId="189" fontId="2" fillId="0" borderId="0" xfId="59" applyNumberFormat="1" applyFont="1" applyFill="1" applyBorder="1" applyAlignment="1">
      <alignment horizontal="right" wrapText="1"/>
      <protection/>
    </xf>
    <xf numFmtId="187" fontId="2" fillId="0" borderId="0" xfId="59" applyNumberFormat="1" applyFont="1" applyFill="1" applyBorder="1" applyAlignment="1">
      <alignment horizontal="center"/>
      <protection/>
    </xf>
    <xf numFmtId="0" fontId="17" fillId="0" borderId="0" xfId="0" applyFont="1" applyAlignment="1">
      <alignment/>
    </xf>
    <xf numFmtId="0" fontId="15" fillId="36" borderId="22" xfId="0" applyFont="1" applyFill="1" applyBorder="1" applyAlignment="1">
      <alignment horizontal="center"/>
    </xf>
    <xf numFmtId="0" fontId="15" fillId="36" borderId="14" xfId="0" applyFont="1" applyFill="1" applyBorder="1" applyAlignment="1">
      <alignment horizontal="center"/>
    </xf>
    <xf numFmtId="189" fontId="15" fillId="36" borderId="14" xfId="0" applyNumberFormat="1" applyFont="1" applyFill="1" applyBorder="1" applyAlignment="1">
      <alignment horizontal="center"/>
    </xf>
    <xf numFmtId="189" fontId="15" fillId="36" borderId="23" xfId="0" applyNumberFormat="1" applyFont="1" applyFill="1" applyBorder="1" applyAlignment="1">
      <alignment horizontal="center"/>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left"/>
    </xf>
    <xf numFmtId="189" fontId="2" fillId="0" borderId="0" xfId="0" applyNumberFormat="1" applyFont="1" applyBorder="1" applyAlignment="1">
      <alignment horizontal="left"/>
    </xf>
    <xf numFmtId="0" fontId="2" fillId="0" borderId="0" xfId="0" applyFont="1" applyAlignment="1">
      <alignment horizontal="center"/>
    </xf>
    <xf numFmtId="0" fontId="2"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Border="1" applyAlignment="1">
      <alignment horizontal="left" wrapText="1"/>
    </xf>
    <xf numFmtId="0" fontId="16" fillId="0" borderId="0" xfId="0" applyFont="1" applyBorder="1" applyAlignment="1">
      <alignment horizontal="left"/>
    </xf>
    <xf numFmtId="187" fontId="2" fillId="0" borderId="0" xfId="0" applyNumberFormat="1" applyFont="1" applyBorder="1" applyAlignment="1">
      <alignment horizontal="lef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18" fillId="0" borderId="26" xfId="0" applyFont="1" applyBorder="1" applyAlignment="1">
      <alignment/>
    </xf>
    <xf numFmtId="0" fontId="2" fillId="0" borderId="28" xfId="0" applyFont="1" applyBorder="1" applyAlignment="1">
      <alignment/>
    </xf>
    <xf numFmtId="0" fontId="2" fillId="0" borderId="29" xfId="0" applyFont="1" applyBorder="1" applyAlignment="1">
      <alignment/>
    </xf>
    <xf numFmtId="0" fontId="19" fillId="38" borderId="30" xfId="0" applyFont="1" applyFill="1" applyBorder="1" applyAlignment="1">
      <alignment horizontal="left" wrapText="1"/>
    </xf>
    <xf numFmtId="0" fontId="19" fillId="38" borderId="31" xfId="0" applyFont="1" applyFill="1" applyBorder="1" applyAlignment="1">
      <alignment horizontal="center" wrapText="1"/>
    </xf>
    <xf numFmtId="0" fontId="19" fillId="38" borderId="21" xfId="0" applyFont="1" applyFill="1" applyBorder="1" applyAlignment="1">
      <alignment horizontal="center" wrapText="1"/>
    </xf>
    <xf numFmtId="0" fontId="2" fillId="0" borderId="32" xfId="0" applyFont="1" applyBorder="1" applyAlignment="1">
      <alignment horizontal="left" wrapText="1"/>
    </xf>
    <xf numFmtId="0" fontId="2" fillId="0" borderId="0" xfId="0" applyFont="1" applyAlignment="1">
      <alignment horizontal="center" wrapText="1"/>
    </xf>
    <xf numFmtId="0" fontId="2" fillId="0" borderId="19" xfId="0" applyFont="1" applyBorder="1" applyAlignment="1">
      <alignment horizontal="center" wrapText="1"/>
    </xf>
    <xf numFmtId="0" fontId="2" fillId="20" borderId="32" xfId="0" applyFont="1" applyFill="1" applyBorder="1" applyAlignment="1">
      <alignment horizontal="left" wrapText="1"/>
    </xf>
    <xf numFmtId="0" fontId="2" fillId="20" borderId="0" xfId="0" applyFont="1" applyFill="1" applyAlignment="1">
      <alignment horizontal="center" wrapText="1"/>
    </xf>
    <xf numFmtId="0" fontId="2" fillId="20" borderId="19" xfId="0" applyFont="1" applyFill="1" applyBorder="1" applyAlignment="1">
      <alignment horizontal="center" wrapText="1"/>
    </xf>
    <xf numFmtId="0" fontId="2" fillId="20" borderId="33" xfId="0" applyFont="1" applyFill="1" applyBorder="1" applyAlignment="1">
      <alignment horizontal="left" wrapText="1"/>
    </xf>
    <xf numFmtId="0" fontId="2" fillId="20" borderId="34" xfId="0" applyFont="1" applyFill="1" applyBorder="1" applyAlignment="1">
      <alignment horizontal="center" wrapText="1"/>
    </xf>
    <xf numFmtId="0" fontId="2" fillId="20" borderId="18" xfId="0"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13" fillId="0" borderId="0" xfId="0" applyFont="1" applyAlignment="1">
      <alignment/>
    </xf>
    <xf numFmtId="0" fontId="22" fillId="36" borderId="19" xfId="0" applyFont="1" applyFill="1" applyBorder="1" applyAlignment="1">
      <alignment horizontal="center" wrapText="1"/>
    </xf>
    <xf numFmtId="0" fontId="2" fillId="0" borderId="35" xfId="0" applyFont="1" applyBorder="1" applyAlignment="1">
      <alignment/>
    </xf>
    <xf numFmtId="0" fontId="2" fillId="0" borderId="35" xfId="0" applyFont="1" applyBorder="1" applyAlignment="1">
      <alignment horizontal="right"/>
    </xf>
    <xf numFmtId="0" fontId="13" fillId="0" borderId="35" xfId="0" applyFont="1" applyBorder="1" applyAlignment="1">
      <alignment/>
    </xf>
    <xf numFmtId="0" fontId="16" fillId="0" borderId="35" xfId="0" applyFont="1" applyBorder="1" applyAlignment="1">
      <alignment horizontal="right"/>
    </xf>
    <xf numFmtId="0" fontId="23" fillId="0" borderId="0" xfId="59" applyFont="1" applyBorder="1" applyAlignment="1">
      <alignment horizontal="left"/>
      <protection/>
    </xf>
    <xf numFmtId="0" fontId="24" fillId="0" borderId="0" xfId="0" applyFont="1" applyAlignment="1">
      <alignment/>
    </xf>
    <xf numFmtId="0" fontId="25" fillId="36" borderId="22" xfId="0" applyFont="1" applyFill="1" applyBorder="1" applyAlignment="1">
      <alignment horizontal="center"/>
    </xf>
    <xf numFmtId="0" fontId="2" fillId="0" borderId="0" xfId="0" applyFont="1" applyAlignment="1">
      <alignment/>
    </xf>
    <xf numFmtId="0" fontId="13" fillId="0" borderId="0" xfId="59" applyFont="1">
      <alignment/>
      <protection/>
    </xf>
    <xf numFmtId="0" fontId="23" fillId="0" borderId="0" xfId="0" applyFont="1" applyBorder="1" applyAlignment="1">
      <alignment horizontal="left"/>
    </xf>
    <xf numFmtId="0" fontId="26" fillId="0" borderId="0" xfId="33" applyFont="1">
      <alignment vertical="top"/>
      <protection/>
    </xf>
    <xf numFmtId="0" fontId="27" fillId="35" borderId="35" xfId="0" applyFont="1" applyFill="1" applyBorder="1" applyAlignment="1">
      <alignment horizontal="left" vertical="top" indent="1"/>
    </xf>
    <xf numFmtId="0" fontId="27" fillId="35" borderId="35" xfId="0" applyFont="1" applyFill="1" applyBorder="1" applyAlignment="1">
      <alignment horizontal="left" vertical="top"/>
    </xf>
    <xf numFmtId="197" fontId="27" fillId="35" borderId="35" xfId="0" applyNumberFormat="1" applyFont="1" applyFill="1" applyBorder="1" applyAlignment="1">
      <alignment horizontal="right" vertical="top" wrapText="1"/>
    </xf>
    <xf numFmtId="0" fontId="30" fillId="0" borderId="35" xfId="0" applyFont="1" applyFill="1" applyBorder="1" applyAlignment="1">
      <alignment horizontal="left" vertical="top" indent="1"/>
    </xf>
    <xf numFmtId="0" fontId="30" fillId="0" borderId="35" xfId="0" applyFont="1" applyBorder="1" applyAlignment="1">
      <alignment vertical="top" wrapText="1"/>
    </xf>
    <xf numFmtId="0" fontId="30" fillId="0" borderId="35" xfId="0" applyFont="1" applyFill="1" applyBorder="1" applyAlignment="1">
      <alignment vertical="top" wrapText="1"/>
    </xf>
    <xf numFmtId="0" fontId="30" fillId="0" borderId="35" xfId="0" applyFont="1" applyBorder="1" applyAlignment="1">
      <alignment horizontal="left" vertical="top" wrapText="1" indent="1"/>
    </xf>
    <xf numFmtId="198" fontId="30" fillId="0" borderId="35" xfId="67" applyNumberFormat="1" applyFont="1" applyBorder="1" applyAlignment="1">
      <alignment horizontal="right" vertical="top"/>
    </xf>
    <xf numFmtId="0" fontId="30" fillId="39" borderId="35" xfId="0" applyFont="1" applyFill="1" applyBorder="1" applyAlignment="1">
      <alignment horizontal="left" vertical="top" indent="1"/>
    </xf>
    <xf numFmtId="0" fontId="31" fillId="39" borderId="35" xfId="0" applyFont="1" applyFill="1" applyBorder="1" applyAlignment="1">
      <alignment horizontal="left" vertical="top" wrapText="1"/>
    </xf>
    <xf numFmtId="0" fontId="30" fillId="39" borderId="35" xfId="0" applyFont="1" applyFill="1" applyBorder="1" applyAlignment="1">
      <alignment horizontal="left" vertical="top" wrapText="1" indent="1"/>
    </xf>
    <xf numFmtId="198" fontId="30" fillId="39" borderId="35" xfId="0" applyNumberFormat="1" applyFont="1" applyFill="1" applyBorder="1" applyAlignment="1" quotePrefix="1">
      <alignment horizontal="right" vertical="top"/>
    </xf>
    <xf numFmtId="198" fontId="30" fillId="39" borderId="35" xfId="67" applyNumberFormat="1" applyFont="1" applyFill="1" applyBorder="1" applyAlignment="1">
      <alignment horizontal="right" vertical="top"/>
    </xf>
    <xf numFmtId="0" fontId="33" fillId="0" borderId="0" xfId="0" applyFont="1" applyAlignment="1">
      <alignment vertical="center"/>
    </xf>
    <xf numFmtId="0" fontId="34" fillId="0" borderId="0" xfId="0" applyFont="1" applyAlignment="1">
      <alignment/>
    </xf>
    <xf numFmtId="0" fontId="30" fillId="0" borderId="0" xfId="0" applyFont="1" applyAlignment="1">
      <alignment vertical="center"/>
    </xf>
    <xf numFmtId="0" fontId="31" fillId="0" borderId="0" xfId="0" applyFont="1" applyAlignment="1">
      <alignment/>
    </xf>
    <xf numFmtId="0" fontId="27" fillId="0" borderId="0" xfId="0" applyFont="1" applyFill="1" applyBorder="1" applyAlignment="1">
      <alignment horizontal="left"/>
    </xf>
    <xf numFmtId="0" fontId="27" fillId="35" borderId="35" xfId="0" applyFont="1" applyFill="1" applyBorder="1" applyAlignment="1">
      <alignment horizontal="left"/>
    </xf>
    <xf numFmtId="0" fontId="30" fillId="0" borderId="0" xfId="0" applyFont="1" applyFill="1" applyBorder="1" applyAlignment="1">
      <alignment vertical="top" wrapText="1"/>
    </xf>
    <xf numFmtId="0" fontId="30" fillId="39" borderId="35" xfId="0" applyFont="1" applyFill="1" applyBorder="1" applyAlignment="1">
      <alignment vertical="top" wrapText="1"/>
    </xf>
    <xf numFmtId="0" fontId="27" fillId="0" borderId="27" xfId="0" applyFont="1" applyFill="1" applyBorder="1" applyAlignment="1">
      <alignment horizontal="left"/>
    </xf>
    <xf numFmtId="0" fontId="30" fillId="0" borderId="27" xfId="0" applyFont="1" applyFill="1" applyBorder="1" applyAlignment="1">
      <alignment vertical="top" wrapText="1"/>
    </xf>
    <xf numFmtId="0" fontId="26" fillId="0" borderId="0" xfId="33" applyFont="1" applyFill="1">
      <alignment vertical="top"/>
      <protection/>
    </xf>
    <xf numFmtId="0" fontId="0" fillId="0" borderId="0" xfId="0" applyFill="1" applyAlignment="1">
      <alignment/>
    </xf>
    <xf numFmtId="0" fontId="30" fillId="39" borderId="36" xfId="0" applyFont="1" applyFill="1" applyBorder="1" applyAlignment="1">
      <alignment vertical="top" wrapText="1"/>
    </xf>
    <xf numFmtId="0" fontId="27" fillId="35" borderId="37" xfId="0" applyFont="1" applyFill="1" applyBorder="1" applyAlignment="1">
      <alignment horizontal="left" vertical="top"/>
    </xf>
    <xf numFmtId="0" fontId="30" fillId="37" borderId="35" xfId="0" applyFont="1" applyFill="1" applyBorder="1" applyAlignment="1" applyProtection="1">
      <alignment horizontal="left" vertical="top" indent="1"/>
      <protection locked="0"/>
    </xf>
    <xf numFmtId="0" fontId="31" fillId="37" borderId="35" xfId="0" applyFont="1" applyFill="1" applyBorder="1" applyAlignment="1" applyProtection="1">
      <alignment horizontal="left" vertical="top" wrapText="1"/>
      <protection locked="0"/>
    </xf>
    <xf numFmtId="198" fontId="31" fillId="37" borderId="35" xfId="67" applyNumberFormat="1" applyFont="1" applyFill="1" applyBorder="1" applyAlignment="1" applyProtection="1">
      <alignment horizontal="right" vertical="top"/>
      <protection locked="0"/>
    </xf>
    <xf numFmtId="0" fontId="37" fillId="0" borderId="0" xfId="0" applyFont="1" applyAlignment="1">
      <alignment/>
    </xf>
    <xf numFmtId="0" fontId="11" fillId="0" borderId="0" xfId="48" applyAlignment="1" applyProtection="1">
      <alignment/>
      <protection/>
    </xf>
    <xf numFmtId="0" fontId="38" fillId="0" borderId="0" xfId="0" applyFont="1" applyAlignment="1">
      <alignment/>
    </xf>
    <xf numFmtId="0" fontId="39" fillId="37" borderId="0" xfId="0" applyFont="1" applyFill="1" applyAlignment="1">
      <alignment/>
    </xf>
    <xf numFmtId="0" fontId="40" fillId="37" borderId="0" xfId="0" applyFont="1" applyFill="1" applyAlignment="1">
      <alignment/>
    </xf>
    <xf numFmtId="0" fontId="13" fillId="37" borderId="0" xfId="0" applyFont="1" applyFill="1" applyBorder="1" applyAlignment="1">
      <alignment horizontal="right"/>
    </xf>
    <xf numFmtId="0" fontId="13" fillId="37" borderId="0" xfId="0" applyFont="1" applyFill="1" applyBorder="1" applyAlignment="1">
      <alignment/>
    </xf>
    <xf numFmtId="0" fontId="13" fillId="37" borderId="29" xfId="0" applyFont="1" applyFill="1" applyBorder="1" applyAlignment="1">
      <alignment/>
    </xf>
    <xf numFmtId="0" fontId="13" fillId="37" borderId="37" xfId="0" applyFont="1" applyFill="1" applyBorder="1" applyAlignment="1">
      <alignment/>
    </xf>
    <xf numFmtId="199" fontId="13" fillId="37" borderId="37" xfId="0" applyNumberFormat="1" applyFont="1" applyFill="1" applyBorder="1" applyAlignment="1">
      <alignment/>
    </xf>
    <xf numFmtId="0" fontId="13" fillId="37" borderId="23" xfId="0" applyFont="1" applyFill="1" applyBorder="1" applyAlignment="1">
      <alignment/>
    </xf>
    <xf numFmtId="0" fontId="13" fillId="37" borderId="35" xfId="0" applyFont="1" applyFill="1" applyBorder="1" applyAlignment="1">
      <alignment/>
    </xf>
    <xf numFmtId="199" fontId="13" fillId="37" borderId="35" xfId="0" applyNumberFormat="1" applyFont="1" applyFill="1" applyBorder="1" applyAlignment="1">
      <alignment/>
    </xf>
    <xf numFmtId="0" fontId="20" fillId="37" borderId="0" xfId="0" applyFont="1" applyFill="1" applyBorder="1" applyAlignment="1">
      <alignment horizontal="center" wrapText="1"/>
    </xf>
    <xf numFmtId="0" fontId="42" fillId="37" borderId="0" xfId="0" applyFont="1" applyFill="1" applyBorder="1" applyAlignment="1">
      <alignment horizontal="center"/>
    </xf>
    <xf numFmtId="0" fontId="20" fillId="37" borderId="0" xfId="0" applyFont="1" applyFill="1" applyBorder="1" applyAlignment="1">
      <alignment horizontal="center"/>
    </xf>
    <xf numFmtId="0" fontId="20" fillId="37" borderId="0" xfId="0" applyFont="1" applyFill="1" applyBorder="1" applyAlignment="1">
      <alignment/>
    </xf>
    <xf numFmtId="0" fontId="20" fillId="37" borderId="23" xfId="0" applyFont="1" applyFill="1" applyBorder="1" applyAlignment="1">
      <alignment/>
    </xf>
    <xf numFmtId="0" fontId="20" fillId="37" borderId="35" xfId="0" applyFont="1" applyFill="1" applyBorder="1" applyAlignment="1">
      <alignment/>
    </xf>
    <xf numFmtId="199" fontId="20" fillId="37" borderId="35" xfId="0" applyNumberFormat="1" applyFont="1" applyFill="1" applyBorder="1" applyAlignment="1">
      <alignment/>
    </xf>
    <xf numFmtId="0" fontId="20" fillId="37" borderId="0" xfId="0" applyFont="1" applyFill="1" applyBorder="1" applyAlignment="1">
      <alignment horizontal="right"/>
    </xf>
    <xf numFmtId="0" fontId="20" fillId="37" borderId="0" xfId="0" applyFont="1" applyFill="1" applyBorder="1" applyAlignment="1">
      <alignment horizontal="left"/>
    </xf>
    <xf numFmtId="0" fontId="5" fillId="37" borderId="0" xfId="0" applyFont="1" applyFill="1" applyBorder="1" applyAlignment="1">
      <alignment/>
    </xf>
    <xf numFmtId="0" fontId="43" fillId="0" borderId="0" xfId="0" applyFont="1" applyBorder="1" applyAlignment="1">
      <alignment horizontal="center" wrapText="1"/>
    </xf>
    <xf numFmtId="0" fontId="13" fillId="0" borderId="0" xfId="0" applyFont="1" applyBorder="1" applyAlignment="1">
      <alignment/>
    </xf>
    <xf numFmtId="199" fontId="13" fillId="0" borderId="0" xfId="0" applyNumberFormat="1" applyFont="1" applyBorder="1" applyAlignment="1">
      <alignment/>
    </xf>
    <xf numFmtId="0" fontId="13" fillId="37" borderId="0" xfId="0" applyFont="1" applyFill="1" applyBorder="1" applyAlignment="1">
      <alignment horizontal="right" wrapText="1"/>
    </xf>
    <xf numFmtId="0" fontId="41" fillId="37" borderId="0" xfId="48" applyFont="1" applyFill="1" applyBorder="1" applyAlignment="1" applyProtection="1">
      <alignment horizontal="right" wrapText="1"/>
      <protection/>
    </xf>
    <xf numFmtId="0" fontId="6" fillId="21" borderId="38" xfId="37" applyFont="1" applyBorder="1" applyAlignment="1">
      <alignment horizontal="left" vertical="center" wrapText="1"/>
      <protection/>
    </xf>
    <xf numFmtId="0" fontId="6" fillId="21" borderId="39" xfId="37" applyFont="1" applyBorder="1" applyAlignment="1">
      <alignment horizontal="left" vertical="center" wrapText="1"/>
      <protection/>
    </xf>
    <xf numFmtId="0" fontId="3" fillId="0" borderId="0" xfId="34" applyFont="1" applyAlignment="1">
      <alignment horizontal="left" vertical="center" wrapText="1" shrinkToFit="1"/>
      <protection/>
    </xf>
    <xf numFmtId="0" fontId="8" fillId="0" borderId="40" xfId="0" applyFont="1" applyBorder="1" applyAlignment="1">
      <alignment horizontal="justify" vertical="top"/>
    </xf>
    <xf numFmtId="0" fontId="8" fillId="0" borderId="16" xfId="0" applyFont="1" applyBorder="1" applyAlignment="1">
      <alignment horizontal="justify" vertical="top"/>
    </xf>
    <xf numFmtId="0" fontId="8" fillId="0" borderId="40" xfId="0" applyFont="1" applyBorder="1" applyAlignment="1">
      <alignment horizontal="justify" vertical="top" wrapText="1"/>
    </xf>
    <xf numFmtId="0" fontId="8" fillId="0" borderId="16" xfId="0" applyFont="1" applyBorder="1" applyAlignment="1">
      <alignment horizontal="justify" vertical="top" wrapText="1"/>
    </xf>
    <xf numFmtId="0" fontId="21" fillId="40" borderId="0" xfId="0" applyFont="1" applyFill="1" applyBorder="1" applyAlignment="1">
      <alignment horizontal="center" wrapText="1"/>
    </xf>
    <xf numFmtId="0" fontId="22" fillId="36" borderId="30" xfId="0" applyFont="1" applyFill="1" applyBorder="1" applyAlignment="1">
      <alignment wrapText="1"/>
    </xf>
    <xf numFmtId="0" fontId="22" fillId="36" borderId="41" xfId="0" applyFont="1" applyFill="1" applyBorder="1" applyAlignment="1">
      <alignment wrapText="1"/>
    </xf>
    <xf numFmtId="0" fontId="20" fillId="41" borderId="32" xfId="0" applyFont="1" applyFill="1" applyBorder="1" applyAlignment="1">
      <alignment horizontal="left" wrapText="1"/>
    </xf>
    <xf numFmtId="0" fontId="20" fillId="41" borderId="0" xfId="0" applyFont="1" applyFill="1" applyBorder="1" applyAlignment="1">
      <alignment horizontal="left" wrapText="1"/>
    </xf>
    <xf numFmtId="0" fontId="13" fillId="0" borderId="0" xfId="0" applyFont="1" applyFill="1" applyBorder="1" applyAlignment="1">
      <alignment horizontal="right" wrapText="1"/>
    </xf>
    <xf numFmtId="0" fontId="41" fillId="0" borderId="0" xfId="48" applyFont="1" applyFill="1" applyBorder="1" applyAlignment="1" applyProtection="1">
      <alignment horizontal="right" wrapText="1"/>
      <protection/>
    </xf>
    <xf numFmtId="0" fontId="28" fillId="21" borderId="35" xfId="0" applyFont="1" applyFill="1" applyBorder="1" applyAlignment="1">
      <alignment horizontal="left" vertical="top" wrapText="1"/>
    </xf>
    <xf numFmtId="0" fontId="29" fillId="0" borderId="35" xfId="0" applyFont="1" applyBorder="1" applyAlignment="1">
      <alignment vertical="top" wrapText="1"/>
    </xf>
    <xf numFmtId="0" fontId="28" fillId="21" borderId="35" xfId="0" applyFont="1" applyFill="1" applyBorder="1" applyAlignment="1">
      <alignment vertical="top"/>
    </xf>
    <xf numFmtId="0" fontId="28" fillId="0" borderId="35" xfId="0" applyFont="1" applyBorder="1" applyAlignment="1">
      <alignment vertical="top"/>
    </xf>
    <xf numFmtId="0" fontId="28" fillId="42" borderId="35" xfId="0" applyFont="1" applyFill="1" applyBorder="1" applyAlignment="1">
      <alignment horizontal="left" vertical="top" wrapText="1"/>
    </xf>
    <xf numFmtId="0" fontId="29" fillId="42" borderId="35" xfId="0" applyFont="1" applyFill="1" applyBorder="1" applyAlignment="1">
      <alignment vertical="top" wrapText="1"/>
    </xf>
    <xf numFmtId="0" fontId="28" fillId="21" borderId="22" xfId="0" applyFont="1" applyFill="1" applyBorder="1" applyAlignment="1">
      <alignment horizontal="left" vertical="top" wrapText="1"/>
    </xf>
    <xf numFmtId="0" fontId="28" fillId="21" borderId="14" xfId="0" applyFont="1" applyFill="1" applyBorder="1" applyAlignment="1">
      <alignment horizontal="left" vertical="top" wrapText="1"/>
    </xf>
    <xf numFmtId="0" fontId="13" fillId="37" borderId="0" xfId="0" applyFont="1" applyFill="1" applyBorder="1" applyAlignment="1">
      <alignment horizontal="right" wrapText="1"/>
    </xf>
    <xf numFmtId="0" fontId="20" fillId="37" borderId="22" xfId="0" applyFont="1" applyFill="1" applyBorder="1" applyAlignment="1">
      <alignment horizontal="center" wrapText="1"/>
    </xf>
    <xf numFmtId="0" fontId="42" fillId="37" borderId="14" xfId="0" applyFont="1" applyFill="1" applyBorder="1" applyAlignment="1">
      <alignment horizontal="center"/>
    </xf>
    <xf numFmtId="0" fontId="20" fillId="37" borderId="14" xfId="0" applyFont="1" applyFill="1" applyBorder="1" applyAlignment="1">
      <alignment horizontal="center"/>
    </xf>
    <xf numFmtId="0" fontId="20" fillId="37" borderId="14" xfId="0" applyFont="1" applyFill="1" applyBorder="1" applyAlignment="1">
      <alignment/>
    </xf>
    <xf numFmtId="0" fontId="13" fillId="37" borderId="36" xfId="0" applyFont="1" applyFill="1" applyBorder="1" applyAlignment="1">
      <alignment/>
    </xf>
    <xf numFmtId="0" fontId="13" fillId="37" borderId="42" xfId="0" applyFont="1" applyFill="1" applyBorder="1" applyAlignment="1">
      <alignment/>
    </xf>
    <xf numFmtId="0" fontId="2" fillId="0" borderId="42" xfId="33" applyFont="1" applyBorder="1" applyAlignment="1">
      <alignment vertical="top" wrapText="1"/>
      <protection/>
    </xf>
    <xf numFmtId="0" fontId="4" fillId="0" borderId="43" xfId="38" applyFont="1" applyBorder="1">
      <alignment vertical="top"/>
      <protection hidden="1"/>
    </xf>
    <xf numFmtId="3" fontId="2" fillId="21" borderId="37" xfId="0" applyNumberFormat="1" applyFont="1" applyFill="1" applyBorder="1" applyAlignment="1" applyProtection="1">
      <alignment vertical="top" wrapText="1"/>
      <protection hidden="1"/>
    </xf>
    <xf numFmtId="3" fontId="2" fillId="21" borderId="35" xfId="0" applyNumberFormat="1" applyFont="1" applyFill="1" applyBorder="1" applyAlignment="1" applyProtection="1">
      <alignment vertical="top" wrapText="1"/>
      <protection hidden="1"/>
    </xf>
    <xf numFmtId="0" fontId="0" fillId="0" borderId="42" xfId="0" applyBorder="1" applyAlignment="1">
      <alignment/>
    </xf>
    <xf numFmtId="0" fontId="13" fillId="37" borderId="44" xfId="0" applyFont="1" applyFill="1" applyBorder="1" applyAlignment="1">
      <alignment horizontal="right"/>
    </xf>
    <xf numFmtId="0" fontId="13" fillId="37" borderId="44" xfId="0" applyFont="1" applyFill="1" applyBorder="1" applyAlignment="1">
      <alignment/>
    </xf>
    <xf numFmtId="0" fontId="41" fillId="37" borderId="26" xfId="48" applyFont="1" applyFill="1" applyBorder="1" applyAlignment="1" applyProtection="1">
      <alignment horizontal="right" wrapText="1"/>
      <protection/>
    </xf>
    <xf numFmtId="0" fontId="13" fillId="37" borderId="13" xfId="0" applyFont="1" applyFill="1" applyBorder="1" applyAlignment="1">
      <alignment horizontal="right"/>
    </xf>
    <xf numFmtId="0" fontId="13" fillId="37" borderId="13" xfId="0" applyFont="1" applyFill="1" applyBorder="1" applyAlignment="1">
      <alignment/>
    </xf>
    <xf numFmtId="0" fontId="13" fillId="37" borderId="24" xfId="0" applyFont="1" applyFill="1" applyBorder="1" applyAlignment="1">
      <alignment horizontal="right" wrapText="1"/>
    </xf>
    <xf numFmtId="0" fontId="13" fillId="37" borderId="25" xfId="0" applyFont="1" applyFill="1" applyBorder="1" applyAlignment="1">
      <alignment horizontal="right" wrapText="1"/>
    </xf>
    <xf numFmtId="0" fontId="41" fillId="37" borderId="27" xfId="48" applyFont="1" applyFill="1" applyBorder="1" applyAlignment="1" applyProtection="1">
      <alignment horizontal="right" wrapText="1"/>
      <protection/>
    </xf>
    <xf numFmtId="0" fontId="13" fillId="37" borderId="26" xfId="0" applyFont="1" applyFill="1" applyBorder="1" applyAlignment="1">
      <alignment horizontal="right" wrapText="1"/>
    </xf>
    <xf numFmtId="0" fontId="13" fillId="37" borderId="27" xfId="0" applyFont="1" applyFill="1" applyBorder="1" applyAlignment="1">
      <alignment horizontal="right" wrapText="1"/>
    </xf>
    <xf numFmtId="0" fontId="13" fillId="37" borderId="28" xfId="0" applyFont="1" applyFill="1" applyBorder="1" applyAlignment="1">
      <alignment horizontal="right" wrapText="1"/>
    </xf>
    <xf numFmtId="0" fontId="13" fillId="37" borderId="29" xfId="0" applyFont="1" applyFill="1" applyBorder="1" applyAlignment="1">
      <alignment horizontal="right" wrapText="1"/>
    </xf>
    <xf numFmtId="0" fontId="42" fillId="37" borderId="23" xfId="0" applyFont="1" applyFill="1" applyBorder="1" applyAlignment="1">
      <alignment horizontal="center"/>
    </xf>
    <xf numFmtId="0" fontId="20" fillId="37" borderId="22" xfId="0" applyFont="1" applyFill="1" applyBorder="1" applyAlignment="1">
      <alignment horizontal="right"/>
    </xf>
    <xf numFmtId="0" fontId="20" fillId="37" borderId="23" xfId="0" applyFont="1" applyFill="1" applyBorder="1" applyAlignment="1">
      <alignment horizontal="right"/>
    </xf>
    <xf numFmtId="0" fontId="0" fillId="0" borderId="0" xfId="0" applyAlignment="1">
      <alignment horizontal="right"/>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lankRow" xfId="33"/>
    <cellStyle name="CategoryNote" xfId="34"/>
    <cellStyle name="Grey" xfId="35"/>
    <cellStyle name="ProductName" xfId="36"/>
    <cellStyle name="SubcategoryNote" xfId="37"/>
    <cellStyle name="Subheading"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_BakBone March 2009"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dxfs count="16">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5</xdr:row>
      <xdr:rowOff>9525</xdr:rowOff>
    </xdr:from>
    <xdr:to>
      <xdr:col>1</xdr:col>
      <xdr:colOff>5029200</xdr:colOff>
      <xdr:row>7</xdr:row>
      <xdr:rowOff>152400</xdr:rowOff>
    </xdr:to>
    <xdr:pic>
      <xdr:nvPicPr>
        <xdr:cNvPr id="1" name="Picture 2"/>
        <xdr:cNvPicPr preferRelativeResize="1">
          <a:picLocks noChangeAspect="1"/>
        </xdr:cNvPicPr>
      </xdr:nvPicPr>
      <xdr:blipFill>
        <a:blip r:embed="rId1"/>
        <a:stretch>
          <a:fillRect/>
        </a:stretch>
      </xdr:blipFill>
      <xdr:spPr>
        <a:xfrm>
          <a:off x="3714750" y="895350"/>
          <a:ext cx="1990725" cy="504825"/>
        </a:xfrm>
        <a:prstGeom prst="rect">
          <a:avLst/>
        </a:prstGeom>
        <a:noFill/>
        <a:ln w="9525" cmpd="sng">
          <a:noFill/>
        </a:ln>
      </xdr:spPr>
    </xdr:pic>
    <xdr:clientData/>
  </xdr:twoCellAnchor>
  <xdr:twoCellAnchor editAs="oneCell">
    <xdr:from>
      <xdr:col>1</xdr:col>
      <xdr:colOff>3019425</xdr:colOff>
      <xdr:row>11</xdr:row>
      <xdr:rowOff>0</xdr:rowOff>
    </xdr:from>
    <xdr:to>
      <xdr:col>1</xdr:col>
      <xdr:colOff>4819650</xdr:colOff>
      <xdr:row>13</xdr:row>
      <xdr:rowOff>19050</xdr:rowOff>
    </xdr:to>
    <xdr:pic>
      <xdr:nvPicPr>
        <xdr:cNvPr id="2" name="Picture 3"/>
        <xdr:cNvPicPr preferRelativeResize="1">
          <a:picLocks noChangeAspect="1"/>
        </xdr:cNvPicPr>
      </xdr:nvPicPr>
      <xdr:blipFill>
        <a:blip r:embed="rId2"/>
        <a:stretch>
          <a:fillRect/>
        </a:stretch>
      </xdr:blipFill>
      <xdr:spPr>
        <a:xfrm>
          <a:off x="3705225" y="1876425"/>
          <a:ext cx="1800225" cy="342900"/>
        </a:xfrm>
        <a:prstGeom prst="rect">
          <a:avLst/>
        </a:prstGeom>
        <a:noFill/>
        <a:ln w="9525" cmpd="sng">
          <a:noFill/>
        </a:ln>
      </xdr:spPr>
    </xdr:pic>
    <xdr:clientData/>
  </xdr:twoCellAnchor>
  <xdr:twoCellAnchor editAs="oneCell">
    <xdr:from>
      <xdr:col>1</xdr:col>
      <xdr:colOff>3076575</xdr:colOff>
      <xdr:row>15</xdr:row>
      <xdr:rowOff>133350</xdr:rowOff>
    </xdr:from>
    <xdr:to>
      <xdr:col>1</xdr:col>
      <xdr:colOff>4895850</xdr:colOff>
      <xdr:row>18</xdr:row>
      <xdr:rowOff>85725</xdr:rowOff>
    </xdr:to>
    <xdr:pic>
      <xdr:nvPicPr>
        <xdr:cNvPr id="3" name="Picture 5"/>
        <xdr:cNvPicPr preferRelativeResize="1">
          <a:picLocks noChangeAspect="1"/>
        </xdr:cNvPicPr>
      </xdr:nvPicPr>
      <xdr:blipFill>
        <a:blip r:embed="rId3"/>
        <a:stretch>
          <a:fillRect/>
        </a:stretch>
      </xdr:blipFill>
      <xdr:spPr>
        <a:xfrm>
          <a:off x="3762375" y="2657475"/>
          <a:ext cx="1809750" cy="438150"/>
        </a:xfrm>
        <a:prstGeom prst="rect">
          <a:avLst/>
        </a:prstGeom>
        <a:noFill/>
        <a:ln w="9525" cmpd="sng">
          <a:noFill/>
        </a:ln>
      </xdr:spPr>
    </xdr:pic>
    <xdr:clientData/>
  </xdr:twoCellAnchor>
  <xdr:twoCellAnchor editAs="oneCell">
    <xdr:from>
      <xdr:col>1</xdr:col>
      <xdr:colOff>2886075</xdr:colOff>
      <xdr:row>20</xdr:row>
      <xdr:rowOff>123825</xdr:rowOff>
    </xdr:from>
    <xdr:to>
      <xdr:col>3</xdr:col>
      <xdr:colOff>133350</xdr:colOff>
      <xdr:row>23</xdr:row>
      <xdr:rowOff>133350</xdr:rowOff>
    </xdr:to>
    <xdr:pic>
      <xdr:nvPicPr>
        <xdr:cNvPr id="4" name="Picture 7"/>
        <xdr:cNvPicPr preferRelativeResize="1">
          <a:picLocks noChangeAspect="1"/>
        </xdr:cNvPicPr>
      </xdr:nvPicPr>
      <xdr:blipFill>
        <a:blip r:embed="rId4"/>
        <a:stretch>
          <a:fillRect/>
        </a:stretch>
      </xdr:blipFill>
      <xdr:spPr>
        <a:xfrm>
          <a:off x="3571875" y="3457575"/>
          <a:ext cx="3781425" cy="495300"/>
        </a:xfrm>
        <a:prstGeom prst="rect">
          <a:avLst/>
        </a:prstGeom>
        <a:noFill/>
        <a:ln w="9525" cmpd="sng">
          <a:noFill/>
        </a:ln>
      </xdr:spPr>
    </xdr:pic>
    <xdr:clientData/>
  </xdr:twoCellAnchor>
  <xdr:twoCellAnchor editAs="oneCell">
    <xdr:from>
      <xdr:col>1</xdr:col>
      <xdr:colOff>3000375</xdr:colOff>
      <xdr:row>25</xdr:row>
      <xdr:rowOff>142875</xdr:rowOff>
    </xdr:from>
    <xdr:to>
      <xdr:col>1</xdr:col>
      <xdr:colOff>5238750</xdr:colOff>
      <xdr:row>28</xdr:row>
      <xdr:rowOff>0</xdr:rowOff>
    </xdr:to>
    <xdr:pic>
      <xdr:nvPicPr>
        <xdr:cNvPr id="5" name="Picture 1" descr="BKBLogo_COL"/>
        <xdr:cNvPicPr preferRelativeResize="1">
          <a:picLocks noChangeAspect="1"/>
        </xdr:cNvPicPr>
      </xdr:nvPicPr>
      <xdr:blipFill>
        <a:blip r:embed="rId5"/>
        <a:stretch>
          <a:fillRect/>
        </a:stretch>
      </xdr:blipFill>
      <xdr:spPr>
        <a:xfrm>
          <a:off x="3686175" y="4286250"/>
          <a:ext cx="2238375" cy="342900"/>
        </a:xfrm>
        <a:prstGeom prst="rect">
          <a:avLst/>
        </a:prstGeom>
        <a:noFill/>
        <a:ln w="9525" cmpd="sng">
          <a:noFill/>
        </a:ln>
      </xdr:spPr>
    </xdr:pic>
    <xdr:clientData/>
  </xdr:twoCellAnchor>
  <xdr:twoCellAnchor editAs="oneCell">
    <xdr:from>
      <xdr:col>1</xdr:col>
      <xdr:colOff>3076575</xdr:colOff>
      <xdr:row>30</xdr:row>
      <xdr:rowOff>38100</xdr:rowOff>
    </xdr:from>
    <xdr:to>
      <xdr:col>1</xdr:col>
      <xdr:colOff>4905375</xdr:colOff>
      <xdr:row>34</xdr:row>
      <xdr:rowOff>19050</xdr:rowOff>
    </xdr:to>
    <xdr:pic>
      <xdr:nvPicPr>
        <xdr:cNvPr id="6" name="Picture 10"/>
        <xdr:cNvPicPr preferRelativeResize="1">
          <a:picLocks noChangeAspect="1"/>
        </xdr:cNvPicPr>
      </xdr:nvPicPr>
      <xdr:blipFill>
        <a:blip r:embed="rId6"/>
        <a:stretch>
          <a:fillRect/>
        </a:stretch>
      </xdr:blipFill>
      <xdr:spPr>
        <a:xfrm>
          <a:off x="3762375" y="4991100"/>
          <a:ext cx="1828800" cy="628650"/>
        </a:xfrm>
        <a:prstGeom prst="rect">
          <a:avLst/>
        </a:prstGeom>
        <a:noFill/>
        <a:ln w="9525" cmpd="sng">
          <a:noFill/>
        </a:ln>
      </xdr:spPr>
    </xdr:pic>
    <xdr:clientData/>
  </xdr:twoCellAnchor>
  <xdr:twoCellAnchor editAs="oneCell">
    <xdr:from>
      <xdr:col>0</xdr:col>
      <xdr:colOff>19050</xdr:colOff>
      <xdr:row>0</xdr:row>
      <xdr:rowOff>9525</xdr:rowOff>
    </xdr:from>
    <xdr:to>
      <xdr:col>1</xdr:col>
      <xdr:colOff>1409700</xdr:colOff>
      <xdr:row>3</xdr:row>
      <xdr:rowOff>133350</xdr:rowOff>
    </xdr:to>
    <xdr:pic>
      <xdr:nvPicPr>
        <xdr:cNvPr id="7" name="Picture 12" descr="logo"/>
        <xdr:cNvPicPr preferRelativeResize="1">
          <a:picLocks noChangeAspect="1"/>
        </xdr:cNvPicPr>
      </xdr:nvPicPr>
      <xdr:blipFill>
        <a:blip r:embed="rId7"/>
        <a:stretch>
          <a:fillRect/>
        </a:stretch>
      </xdr:blipFill>
      <xdr:spPr>
        <a:xfrm>
          <a:off x="19050" y="9525"/>
          <a:ext cx="20764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1409700</xdr:colOff>
      <xdr:row>3</xdr:row>
      <xdr:rowOff>133350</xdr:rowOff>
    </xdr:to>
    <xdr:pic>
      <xdr:nvPicPr>
        <xdr:cNvPr id="1" name="Picture 1" descr="logo"/>
        <xdr:cNvPicPr preferRelativeResize="1">
          <a:picLocks noChangeAspect="1"/>
        </xdr:cNvPicPr>
      </xdr:nvPicPr>
      <xdr:blipFill>
        <a:blip r:embed="rId1"/>
        <a:stretch>
          <a:fillRect/>
        </a:stretch>
      </xdr:blipFill>
      <xdr:spPr>
        <a:xfrm>
          <a:off x="19050" y="9525"/>
          <a:ext cx="2076450" cy="638175"/>
        </a:xfrm>
        <a:prstGeom prst="rect">
          <a:avLst/>
        </a:prstGeom>
        <a:noFill/>
        <a:ln w="9525" cmpd="sng">
          <a:noFill/>
        </a:ln>
      </xdr:spPr>
    </xdr:pic>
    <xdr:clientData/>
  </xdr:twoCellAnchor>
  <xdr:twoCellAnchor editAs="oneCell">
    <xdr:from>
      <xdr:col>0</xdr:col>
      <xdr:colOff>19050</xdr:colOff>
      <xdr:row>0</xdr:row>
      <xdr:rowOff>9525</xdr:rowOff>
    </xdr:from>
    <xdr:to>
      <xdr:col>1</xdr:col>
      <xdr:colOff>1409700</xdr:colOff>
      <xdr:row>3</xdr:row>
      <xdr:rowOff>133350</xdr:rowOff>
    </xdr:to>
    <xdr:pic>
      <xdr:nvPicPr>
        <xdr:cNvPr id="2" name="Picture 12" descr="logo"/>
        <xdr:cNvPicPr preferRelativeResize="1">
          <a:picLocks noChangeAspect="1"/>
        </xdr:cNvPicPr>
      </xdr:nvPicPr>
      <xdr:blipFill>
        <a:blip r:embed="rId1"/>
        <a:stretch>
          <a:fillRect/>
        </a:stretch>
      </xdr:blipFill>
      <xdr:spPr>
        <a:xfrm>
          <a:off x="19050" y="9525"/>
          <a:ext cx="20764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0</xdr:col>
      <xdr:colOff>2114550</xdr:colOff>
      <xdr:row>3</xdr:row>
      <xdr:rowOff>133350</xdr:rowOff>
    </xdr:to>
    <xdr:pic>
      <xdr:nvPicPr>
        <xdr:cNvPr id="1" name="Picture 1" descr="logo"/>
        <xdr:cNvPicPr preferRelativeResize="1">
          <a:picLocks noChangeAspect="1"/>
        </xdr:cNvPicPr>
      </xdr:nvPicPr>
      <xdr:blipFill>
        <a:blip r:embed="rId1"/>
        <a:stretch>
          <a:fillRect/>
        </a:stretch>
      </xdr:blipFill>
      <xdr:spPr>
        <a:xfrm>
          <a:off x="19050" y="9525"/>
          <a:ext cx="2095500" cy="647700"/>
        </a:xfrm>
        <a:prstGeom prst="rect">
          <a:avLst/>
        </a:prstGeom>
        <a:noFill/>
        <a:ln w="9525" cmpd="sng">
          <a:noFill/>
        </a:ln>
      </xdr:spPr>
    </xdr:pic>
    <xdr:clientData/>
  </xdr:twoCellAnchor>
  <xdr:twoCellAnchor editAs="oneCell">
    <xdr:from>
      <xdr:col>0</xdr:col>
      <xdr:colOff>19050</xdr:colOff>
      <xdr:row>0</xdr:row>
      <xdr:rowOff>9525</xdr:rowOff>
    </xdr:from>
    <xdr:to>
      <xdr:col>0</xdr:col>
      <xdr:colOff>2076450</xdr:colOff>
      <xdr:row>3</xdr:row>
      <xdr:rowOff>133350</xdr:rowOff>
    </xdr:to>
    <xdr:pic>
      <xdr:nvPicPr>
        <xdr:cNvPr id="2" name="Picture 1" descr="logo"/>
        <xdr:cNvPicPr preferRelativeResize="1">
          <a:picLocks noChangeAspect="1"/>
        </xdr:cNvPicPr>
      </xdr:nvPicPr>
      <xdr:blipFill>
        <a:blip r:embed="rId1"/>
        <a:stretch>
          <a:fillRect/>
        </a:stretch>
      </xdr:blipFill>
      <xdr:spPr>
        <a:xfrm>
          <a:off x="19050" y="9525"/>
          <a:ext cx="2057400" cy="647700"/>
        </a:xfrm>
        <a:prstGeom prst="rect">
          <a:avLst/>
        </a:prstGeom>
        <a:noFill/>
        <a:ln w="9525" cmpd="sng">
          <a:noFill/>
        </a:ln>
      </xdr:spPr>
    </xdr:pic>
    <xdr:clientData/>
  </xdr:twoCellAnchor>
  <xdr:twoCellAnchor editAs="oneCell">
    <xdr:from>
      <xdr:col>0</xdr:col>
      <xdr:colOff>19050</xdr:colOff>
      <xdr:row>0</xdr:row>
      <xdr:rowOff>9525</xdr:rowOff>
    </xdr:from>
    <xdr:to>
      <xdr:col>0</xdr:col>
      <xdr:colOff>2076450</xdr:colOff>
      <xdr:row>3</xdr:row>
      <xdr:rowOff>133350</xdr:rowOff>
    </xdr:to>
    <xdr:pic>
      <xdr:nvPicPr>
        <xdr:cNvPr id="3" name="Picture 12" descr="logo"/>
        <xdr:cNvPicPr preferRelativeResize="1">
          <a:picLocks noChangeAspect="1"/>
        </xdr:cNvPicPr>
      </xdr:nvPicPr>
      <xdr:blipFill>
        <a:blip r:embed="rId1"/>
        <a:stretch>
          <a:fillRect/>
        </a:stretch>
      </xdr:blipFill>
      <xdr:spPr>
        <a:xfrm>
          <a:off x="19050" y="9525"/>
          <a:ext cx="20574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0</xdr:col>
      <xdr:colOff>2114550</xdr:colOff>
      <xdr:row>3</xdr:row>
      <xdr:rowOff>133350</xdr:rowOff>
    </xdr:to>
    <xdr:pic>
      <xdr:nvPicPr>
        <xdr:cNvPr id="1" name="Picture 1" descr="logo"/>
        <xdr:cNvPicPr preferRelativeResize="1">
          <a:picLocks noChangeAspect="1"/>
        </xdr:cNvPicPr>
      </xdr:nvPicPr>
      <xdr:blipFill>
        <a:blip r:embed="rId1"/>
        <a:stretch>
          <a:fillRect/>
        </a:stretch>
      </xdr:blipFill>
      <xdr:spPr>
        <a:xfrm>
          <a:off x="19050" y="9525"/>
          <a:ext cx="2095500" cy="647700"/>
        </a:xfrm>
        <a:prstGeom prst="rect">
          <a:avLst/>
        </a:prstGeom>
        <a:noFill/>
        <a:ln w="9525" cmpd="sng">
          <a:noFill/>
        </a:ln>
      </xdr:spPr>
    </xdr:pic>
    <xdr:clientData/>
  </xdr:twoCellAnchor>
  <xdr:twoCellAnchor editAs="oneCell">
    <xdr:from>
      <xdr:col>0</xdr:col>
      <xdr:colOff>19050</xdr:colOff>
      <xdr:row>0</xdr:row>
      <xdr:rowOff>9525</xdr:rowOff>
    </xdr:from>
    <xdr:to>
      <xdr:col>0</xdr:col>
      <xdr:colOff>2114550</xdr:colOff>
      <xdr:row>3</xdr:row>
      <xdr:rowOff>133350</xdr:rowOff>
    </xdr:to>
    <xdr:pic>
      <xdr:nvPicPr>
        <xdr:cNvPr id="2" name="Picture 1" descr="logo"/>
        <xdr:cNvPicPr preferRelativeResize="1">
          <a:picLocks noChangeAspect="1"/>
        </xdr:cNvPicPr>
      </xdr:nvPicPr>
      <xdr:blipFill>
        <a:blip r:embed="rId1"/>
        <a:stretch>
          <a:fillRect/>
        </a:stretch>
      </xdr:blipFill>
      <xdr:spPr>
        <a:xfrm>
          <a:off x="19050" y="9525"/>
          <a:ext cx="2095500" cy="647700"/>
        </a:xfrm>
        <a:prstGeom prst="rect">
          <a:avLst/>
        </a:prstGeom>
        <a:noFill/>
        <a:ln w="9525" cmpd="sng">
          <a:noFill/>
        </a:ln>
      </xdr:spPr>
    </xdr:pic>
    <xdr:clientData/>
  </xdr:twoCellAnchor>
  <xdr:twoCellAnchor editAs="oneCell">
    <xdr:from>
      <xdr:col>0</xdr:col>
      <xdr:colOff>19050</xdr:colOff>
      <xdr:row>0</xdr:row>
      <xdr:rowOff>9525</xdr:rowOff>
    </xdr:from>
    <xdr:to>
      <xdr:col>0</xdr:col>
      <xdr:colOff>2076450</xdr:colOff>
      <xdr:row>3</xdr:row>
      <xdr:rowOff>133350</xdr:rowOff>
    </xdr:to>
    <xdr:pic>
      <xdr:nvPicPr>
        <xdr:cNvPr id="3" name="Picture 1" descr="logo"/>
        <xdr:cNvPicPr preferRelativeResize="1">
          <a:picLocks noChangeAspect="1"/>
        </xdr:cNvPicPr>
      </xdr:nvPicPr>
      <xdr:blipFill>
        <a:blip r:embed="rId1"/>
        <a:stretch>
          <a:fillRect/>
        </a:stretch>
      </xdr:blipFill>
      <xdr:spPr>
        <a:xfrm>
          <a:off x="19050" y="9525"/>
          <a:ext cx="2057400" cy="647700"/>
        </a:xfrm>
        <a:prstGeom prst="rect">
          <a:avLst/>
        </a:prstGeom>
        <a:noFill/>
        <a:ln w="9525" cmpd="sng">
          <a:noFill/>
        </a:ln>
      </xdr:spPr>
    </xdr:pic>
    <xdr:clientData/>
  </xdr:twoCellAnchor>
  <xdr:twoCellAnchor editAs="oneCell">
    <xdr:from>
      <xdr:col>0</xdr:col>
      <xdr:colOff>19050</xdr:colOff>
      <xdr:row>0</xdr:row>
      <xdr:rowOff>9525</xdr:rowOff>
    </xdr:from>
    <xdr:to>
      <xdr:col>0</xdr:col>
      <xdr:colOff>2076450</xdr:colOff>
      <xdr:row>3</xdr:row>
      <xdr:rowOff>133350</xdr:rowOff>
    </xdr:to>
    <xdr:pic>
      <xdr:nvPicPr>
        <xdr:cNvPr id="4" name="Picture 12" descr="logo"/>
        <xdr:cNvPicPr preferRelativeResize="1">
          <a:picLocks noChangeAspect="1"/>
        </xdr:cNvPicPr>
      </xdr:nvPicPr>
      <xdr:blipFill>
        <a:blip r:embed="rId1"/>
        <a:stretch>
          <a:fillRect/>
        </a:stretch>
      </xdr:blipFill>
      <xdr:spPr>
        <a:xfrm>
          <a:off x="19050" y="9525"/>
          <a:ext cx="20574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0</xdr:col>
      <xdr:colOff>2105025</xdr:colOff>
      <xdr:row>3</xdr:row>
      <xdr:rowOff>133350</xdr:rowOff>
    </xdr:to>
    <xdr:pic>
      <xdr:nvPicPr>
        <xdr:cNvPr id="1" name="Picture 1" descr="logo"/>
        <xdr:cNvPicPr preferRelativeResize="1">
          <a:picLocks noChangeAspect="1"/>
        </xdr:cNvPicPr>
      </xdr:nvPicPr>
      <xdr:blipFill>
        <a:blip r:embed="rId1"/>
        <a:stretch>
          <a:fillRect/>
        </a:stretch>
      </xdr:blipFill>
      <xdr:spPr>
        <a:xfrm>
          <a:off x="19050" y="9525"/>
          <a:ext cx="2085975" cy="647700"/>
        </a:xfrm>
        <a:prstGeom prst="rect">
          <a:avLst/>
        </a:prstGeom>
        <a:noFill/>
        <a:ln w="9525" cmpd="sng">
          <a:noFill/>
        </a:ln>
      </xdr:spPr>
    </xdr:pic>
    <xdr:clientData/>
  </xdr:twoCellAnchor>
  <xdr:twoCellAnchor editAs="oneCell">
    <xdr:from>
      <xdr:col>0</xdr:col>
      <xdr:colOff>19050</xdr:colOff>
      <xdr:row>0</xdr:row>
      <xdr:rowOff>9525</xdr:rowOff>
    </xdr:from>
    <xdr:to>
      <xdr:col>0</xdr:col>
      <xdr:colOff>2105025</xdr:colOff>
      <xdr:row>3</xdr:row>
      <xdr:rowOff>133350</xdr:rowOff>
    </xdr:to>
    <xdr:pic>
      <xdr:nvPicPr>
        <xdr:cNvPr id="2" name="Picture 1" descr="logo"/>
        <xdr:cNvPicPr preferRelativeResize="1">
          <a:picLocks noChangeAspect="1"/>
        </xdr:cNvPicPr>
      </xdr:nvPicPr>
      <xdr:blipFill>
        <a:blip r:embed="rId1"/>
        <a:stretch>
          <a:fillRect/>
        </a:stretch>
      </xdr:blipFill>
      <xdr:spPr>
        <a:xfrm>
          <a:off x="19050" y="9525"/>
          <a:ext cx="2085975" cy="647700"/>
        </a:xfrm>
        <a:prstGeom prst="rect">
          <a:avLst/>
        </a:prstGeom>
        <a:noFill/>
        <a:ln w="9525" cmpd="sng">
          <a:noFill/>
        </a:ln>
      </xdr:spPr>
    </xdr:pic>
    <xdr:clientData/>
  </xdr:twoCellAnchor>
  <xdr:twoCellAnchor editAs="oneCell">
    <xdr:from>
      <xdr:col>0</xdr:col>
      <xdr:colOff>19050</xdr:colOff>
      <xdr:row>0</xdr:row>
      <xdr:rowOff>9525</xdr:rowOff>
    </xdr:from>
    <xdr:to>
      <xdr:col>0</xdr:col>
      <xdr:colOff>2105025</xdr:colOff>
      <xdr:row>3</xdr:row>
      <xdr:rowOff>133350</xdr:rowOff>
    </xdr:to>
    <xdr:pic>
      <xdr:nvPicPr>
        <xdr:cNvPr id="3" name="Picture 1" descr="logo"/>
        <xdr:cNvPicPr preferRelativeResize="1">
          <a:picLocks noChangeAspect="1"/>
        </xdr:cNvPicPr>
      </xdr:nvPicPr>
      <xdr:blipFill>
        <a:blip r:embed="rId1"/>
        <a:stretch>
          <a:fillRect/>
        </a:stretch>
      </xdr:blipFill>
      <xdr:spPr>
        <a:xfrm>
          <a:off x="19050" y="9525"/>
          <a:ext cx="2085975" cy="647700"/>
        </a:xfrm>
        <a:prstGeom prst="rect">
          <a:avLst/>
        </a:prstGeom>
        <a:noFill/>
        <a:ln w="9525" cmpd="sng">
          <a:noFill/>
        </a:ln>
      </xdr:spPr>
    </xdr:pic>
    <xdr:clientData/>
  </xdr:twoCellAnchor>
  <xdr:twoCellAnchor editAs="oneCell">
    <xdr:from>
      <xdr:col>0</xdr:col>
      <xdr:colOff>19050</xdr:colOff>
      <xdr:row>0</xdr:row>
      <xdr:rowOff>9525</xdr:rowOff>
    </xdr:from>
    <xdr:to>
      <xdr:col>0</xdr:col>
      <xdr:colOff>2076450</xdr:colOff>
      <xdr:row>3</xdr:row>
      <xdr:rowOff>133350</xdr:rowOff>
    </xdr:to>
    <xdr:pic>
      <xdr:nvPicPr>
        <xdr:cNvPr id="4" name="Picture 1" descr="logo"/>
        <xdr:cNvPicPr preferRelativeResize="1">
          <a:picLocks noChangeAspect="1"/>
        </xdr:cNvPicPr>
      </xdr:nvPicPr>
      <xdr:blipFill>
        <a:blip r:embed="rId1"/>
        <a:stretch>
          <a:fillRect/>
        </a:stretch>
      </xdr:blipFill>
      <xdr:spPr>
        <a:xfrm>
          <a:off x="19050" y="9525"/>
          <a:ext cx="2057400" cy="647700"/>
        </a:xfrm>
        <a:prstGeom prst="rect">
          <a:avLst/>
        </a:prstGeom>
        <a:noFill/>
        <a:ln w="9525" cmpd="sng">
          <a:noFill/>
        </a:ln>
      </xdr:spPr>
    </xdr:pic>
    <xdr:clientData/>
  </xdr:twoCellAnchor>
  <xdr:twoCellAnchor editAs="oneCell">
    <xdr:from>
      <xdr:col>0</xdr:col>
      <xdr:colOff>19050</xdr:colOff>
      <xdr:row>0</xdr:row>
      <xdr:rowOff>9525</xdr:rowOff>
    </xdr:from>
    <xdr:to>
      <xdr:col>0</xdr:col>
      <xdr:colOff>2076450</xdr:colOff>
      <xdr:row>3</xdr:row>
      <xdr:rowOff>133350</xdr:rowOff>
    </xdr:to>
    <xdr:pic>
      <xdr:nvPicPr>
        <xdr:cNvPr id="5" name="Picture 12" descr="logo"/>
        <xdr:cNvPicPr preferRelativeResize="1">
          <a:picLocks noChangeAspect="1"/>
        </xdr:cNvPicPr>
      </xdr:nvPicPr>
      <xdr:blipFill>
        <a:blip r:embed="rId1"/>
        <a:stretch>
          <a:fillRect/>
        </a:stretch>
      </xdr:blipFill>
      <xdr:spPr>
        <a:xfrm>
          <a:off x="19050" y="9525"/>
          <a:ext cx="20574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0</xdr:col>
      <xdr:colOff>1933575</xdr:colOff>
      <xdr:row>3</xdr:row>
      <xdr:rowOff>85725</xdr:rowOff>
    </xdr:to>
    <xdr:pic>
      <xdr:nvPicPr>
        <xdr:cNvPr id="1" name="Picture 1" descr="logo"/>
        <xdr:cNvPicPr preferRelativeResize="1">
          <a:picLocks noChangeAspect="1"/>
        </xdr:cNvPicPr>
      </xdr:nvPicPr>
      <xdr:blipFill>
        <a:blip r:embed="rId1"/>
        <a:stretch>
          <a:fillRect/>
        </a:stretch>
      </xdr:blipFill>
      <xdr:spPr>
        <a:xfrm>
          <a:off x="19050" y="9525"/>
          <a:ext cx="191452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333375</xdr:colOff>
      <xdr:row>3</xdr:row>
      <xdr:rowOff>133350</xdr:rowOff>
    </xdr:to>
    <xdr:pic>
      <xdr:nvPicPr>
        <xdr:cNvPr id="1" name="Picture 1" descr="logo"/>
        <xdr:cNvPicPr preferRelativeResize="1">
          <a:picLocks noChangeAspect="1"/>
        </xdr:cNvPicPr>
      </xdr:nvPicPr>
      <xdr:blipFill>
        <a:blip r:embed="rId1"/>
        <a:stretch>
          <a:fillRect/>
        </a:stretch>
      </xdr:blipFill>
      <xdr:spPr>
        <a:xfrm>
          <a:off x="19050" y="9525"/>
          <a:ext cx="2085975" cy="609600"/>
        </a:xfrm>
        <a:prstGeom prst="rect">
          <a:avLst/>
        </a:prstGeom>
        <a:noFill/>
        <a:ln w="9525" cmpd="sng">
          <a:noFill/>
        </a:ln>
      </xdr:spPr>
    </xdr:pic>
    <xdr:clientData/>
  </xdr:twoCellAnchor>
  <xdr:twoCellAnchor editAs="oneCell">
    <xdr:from>
      <xdr:col>0</xdr:col>
      <xdr:colOff>95250</xdr:colOff>
      <xdr:row>0</xdr:row>
      <xdr:rowOff>95250</xdr:rowOff>
    </xdr:from>
    <xdr:to>
      <xdr:col>0</xdr:col>
      <xdr:colOff>1600200</xdr:colOff>
      <xdr:row>3</xdr:row>
      <xdr:rowOff>76200</xdr:rowOff>
    </xdr:to>
    <xdr:pic>
      <xdr:nvPicPr>
        <xdr:cNvPr id="2" name="Picture 1" descr="logo"/>
        <xdr:cNvPicPr preferRelativeResize="1">
          <a:picLocks noChangeAspect="1"/>
        </xdr:cNvPicPr>
      </xdr:nvPicPr>
      <xdr:blipFill>
        <a:blip r:embed="rId1"/>
        <a:stretch>
          <a:fillRect/>
        </a:stretch>
      </xdr:blipFill>
      <xdr:spPr>
        <a:xfrm>
          <a:off x="95250" y="95250"/>
          <a:ext cx="1504950" cy="466725"/>
        </a:xfrm>
        <a:prstGeom prst="rect">
          <a:avLst/>
        </a:prstGeom>
        <a:noFill/>
        <a:ln w="9525" cmpd="sng">
          <a:noFill/>
        </a:ln>
      </xdr:spPr>
    </xdr:pic>
    <xdr:clientData/>
  </xdr:twoCellAnchor>
  <xdr:twoCellAnchor editAs="oneCell">
    <xdr:from>
      <xdr:col>0</xdr:col>
      <xdr:colOff>95250</xdr:colOff>
      <xdr:row>0</xdr:row>
      <xdr:rowOff>95250</xdr:rowOff>
    </xdr:from>
    <xdr:to>
      <xdr:col>0</xdr:col>
      <xdr:colOff>1600200</xdr:colOff>
      <xdr:row>3</xdr:row>
      <xdr:rowOff>38100</xdr:rowOff>
    </xdr:to>
    <xdr:pic>
      <xdr:nvPicPr>
        <xdr:cNvPr id="3" name="Picture 1" descr="logo"/>
        <xdr:cNvPicPr preferRelativeResize="1">
          <a:picLocks noChangeAspect="1"/>
        </xdr:cNvPicPr>
      </xdr:nvPicPr>
      <xdr:blipFill>
        <a:blip r:embed="rId1"/>
        <a:stretch>
          <a:fillRect/>
        </a:stretch>
      </xdr:blipFill>
      <xdr:spPr>
        <a:xfrm>
          <a:off x="95250" y="95250"/>
          <a:ext cx="1504950" cy="428625"/>
        </a:xfrm>
        <a:prstGeom prst="rect">
          <a:avLst/>
        </a:prstGeom>
        <a:noFill/>
        <a:ln w="9525" cmpd="sng">
          <a:noFill/>
        </a:ln>
      </xdr:spPr>
    </xdr:pic>
    <xdr:clientData/>
  </xdr:twoCellAnchor>
  <xdr:twoCellAnchor editAs="oneCell">
    <xdr:from>
      <xdr:col>0</xdr:col>
      <xdr:colOff>19050</xdr:colOff>
      <xdr:row>0</xdr:row>
      <xdr:rowOff>9525</xdr:rowOff>
    </xdr:from>
    <xdr:to>
      <xdr:col>1</xdr:col>
      <xdr:colOff>533400</xdr:colOff>
      <xdr:row>3</xdr:row>
      <xdr:rowOff>133350</xdr:rowOff>
    </xdr:to>
    <xdr:pic>
      <xdr:nvPicPr>
        <xdr:cNvPr id="4" name="Picture 2" descr="logo"/>
        <xdr:cNvPicPr preferRelativeResize="1">
          <a:picLocks noChangeAspect="1"/>
        </xdr:cNvPicPr>
      </xdr:nvPicPr>
      <xdr:blipFill>
        <a:blip r:embed="rId1"/>
        <a:stretch>
          <a:fillRect/>
        </a:stretch>
      </xdr:blipFill>
      <xdr:spPr>
        <a:xfrm>
          <a:off x="19050" y="9525"/>
          <a:ext cx="2286000"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St0rus%20s.ro\Vendor%20prices\Software%20price%20lists\Falconstor_Price%20Aprile%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SS"/>
      <sheetName val="CDP"/>
      <sheetName val="CDP - Appliance-tap"/>
      <sheetName val="VTL"/>
      <sheetName val="FDS"/>
      <sheetName val="Host"/>
      <sheetName val="Services"/>
    </sheetNames>
    <sheetDataSet>
      <sheetData sheetId="1">
        <row r="68">
          <cell r="B68" t="str">
            <v>Services</v>
          </cell>
          <cell r="C68" t="str">
            <v>Details</v>
          </cell>
        </row>
        <row r="69">
          <cell r="B69" t="str">
            <v>Standard Maintenance</v>
          </cell>
          <cell r="C69" t="str">
            <v>Software maintenance includes periodic maintenance updates and Technical Support via online, email, fax and telephone for one (1) year. 
Support is provided 9am to 5pm GMT+1, Monday through Friday, excluding major European holidays.</v>
          </cell>
        </row>
        <row r="70">
          <cell r="B70" t="str">
            <v>Gold Maintenance</v>
          </cell>
          <cell r="C70" t="str">
            <v>Software maintenance includes periodic maintenance updates and Technical Support via online, email, fax and telephone for one (1) year. 
Support is provided 24x7 (including holidays).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stor.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stor.ru/"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nstor.ru/"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nstor.ru/"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nstor.ru/"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nstor.ru/" TargetMode="Externa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stor.ru/" TargetMode="External"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T33"/>
  <sheetViews>
    <sheetView tabSelected="1" zoomScalePageLayoutView="0" workbookViewId="0" topLeftCell="A1">
      <selection activeCell="A8" sqref="A8"/>
    </sheetView>
  </sheetViews>
  <sheetFormatPr defaultColWidth="9.00390625" defaultRowHeight="12.75"/>
  <cols>
    <col min="2" max="2" width="79.00390625" style="0" customWidth="1"/>
    <col min="3" max="3" width="6.75390625" style="0" customWidth="1"/>
    <col min="4" max="4" width="3.50390625" style="0" customWidth="1"/>
    <col min="5" max="8" width="9.125" style="0" hidden="1" customWidth="1"/>
    <col min="9" max="9" width="93.50390625" style="0" bestFit="1" customWidth="1"/>
  </cols>
  <sheetData>
    <row r="1" spans="1:46" s="145" customFormat="1" ht="12.75" customHeight="1">
      <c r="A1" s="187" t="s">
        <v>2058</v>
      </c>
      <c r="B1" s="163"/>
      <c r="C1" s="142"/>
      <c r="D1" s="143"/>
      <c r="E1" s="143"/>
      <c r="F1" s="143"/>
      <c r="G1" s="143"/>
      <c r="H1" s="143"/>
      <c r="I1" s="143"/>
      <c r="J1" s="143"/>
      <c r="K1" s="143"/>
      <c r="L1" s="143"/>
      <c r="M1" s="143"/>
      <c r="N1" s="143"/>
      <c r="O1" s="143"/>
      <c r="P1" s="143"/>
      <c r="Q1" s="143"/>
      <c r="R1" s="143"/>
      <c r="S1" s="143"/>
      <c r="T1" s="143"/>
      <c r="U1" s="144"/>
      <c r="AT1" s="146"/>
    </row>
    <row r="2" spans="1:46" s="148" customFormat="1" ht="12.75">
      <c r="A2" s="164" t="s">
        <v>172</v>
      </c>
      <c r="B2" s="164"/>
      <c r="C2" s="142"/>
      <c r="D2" s="143"/>
      <c r="E2" s="143"/>
      <c r="F2" s="143"/>
      <c r="G2" s="143"/>
      <c r="H2" s="143"/>
      <c r="I2" s="143"/>
      <c r="J2" s="143"/>
      <c r="K2" s="143"/>
      <c r="L2" s="143"/>
      <c r="M2" s="143"/>
      <c r="N2" s="143"/>
      <c r="O2" s="143"/>
      <c r="P2" s="143"/>
      <c r="Q2" s="143"/>
      <c r="R2" s="143"/>
      <c r="S2" s="143"/>
      <c r="T2" s="143"/>
      <c r="U2" s="147"/>
      <c r="AT2" s="149"/>
    </row>
    <row r="3" spans="1:46" s="148" customFormat="1" ht="15.75" customHeight="1">
      <c r="A3" s="187" t="s">
        <v>2057</v>
      </c>
      <c r="B3" s="163"/>
      <c r="C3" s="142"/>
      <c r="D3" s="143"/>
      <c r="E3" s="143"/>
      <c r="F3" s="143"/>
      <c r="G3" s="143"/>
      <c r="H3" s="143"/>
      <c r="I3" s="143"/>
      <c r="J3" s="143"/>
      <c r="K3" s="143"/>
      <c r="L3" s="143"/>
      <c r="M3" s="143"/>
      <c r="N3" s="143"/>
      <c r="O3" s="143"/>
      <c r="P3" s="143"/>
      <c r="Q3" s="143"/>
      <c r="R3" s="143"/>
      <c r="S3" s="143"/>
      <c r="T3" s="143"/>
      <c r="U3" s="147"/>
      <c r="AT3" s="149"/>
    </row>
    <row r="4" spans="1:46" s="148" customFormat="1" ht="15.75" customHeight="1">
      <c r="A4" s="187" t="s">
        <v>2059</v>
      </c>
      <c r="B4" s="163"/>
      <c r="C4" s="142"/>
      <c r="D4" s="143"/>
      <c r="E4" s="143"/>
      <c r="F4" s="143"/>
      <c r="G4" s="143"/>
      <c r="H4" s="143"/>
      <c r="I4" s="143"/>
      <c r="J4" s="143"/>
      <c r="K4" s="143"/>
      <c r="L4" s="143"/>
      <c r="M4" s="143"/>
      <c r="N4" s="143"/>
      <c r="O4" s="143"/>
      <c r="P4" s="143"/>
      <c r="Q4" s="143"/>
      <c r="R4" s="143"/>
      <c r="S4" s="143"/>
      <c r="T4" s="143"/>
      <c r="U4" s="147"/>
      <c r="AT4" s="149"/>
    </row>
    <row r="7" spans="1:9" ht="15.75">
      <c r="A7" s="140"/>
      <c r="B7" s="141"/>
      <c r="I7" s="138" t="s">
        <v>1518</v>
      </c>
    </row>
    <row r="8" spans="1:9" ht="12.75">
      <c r="A8" s="141"/>
      <c r="B8" s="141"/>
      <c r="I8" s="138" t="s">
        <v>1511</v>
      </c>
    </row>
    <row r="9" ht="12">
      <c r="I9" s="138" t="s">
        <v>1512</v>
      </c>
    </row>
    <row r="10" ht="12">
      <c r="I10" s="138" t="s">
        <v>1513</v>
      </c>
    </row>
    <row r="13" ht="12.75">
      <c r="I13" s="138" t="s">
        <v>1519</v>
      </c>
    </row>
    <row r="18" ht="12.75">
      <c r="I18" s="138" t="s">
        <v>1514</v>
      </c>
    </row>
    <row r="23" ht="12.75">
      <c r="I23" s="138" t="s">
        <v>1515</v>
      </c>
    </row>
    <row r="27" ht="12.75">
      <c r="I27" s="138" t="s">
        <v>1516</v>
      </c>
    </row>
    <row r="28" ht="12.75">
      <c r="I28" s="138" t="s">
        <v>1517</v>
      </c>
    </row>
    <row r="33" ht="12.75">
      <c r="I33" s="138" t="s">
        <v>1519</v>
      </c>
    </row>
  </sheetData>
  <sheetProtection/>
  <mergeCells count="4">
    <mergeCell ref="A1:B1"/>
    <mergeCell ref="A2:B2"/>
    <mergeCell ref="A3:B3"/>
    <mergeCell ref="A4:B4"/>
  </mergeCells>
  <hyperlinks>
    <hyperlink ref="I7" location="Falconstor!A1" display="ПО для резервирования и репликации данных в ЦОД локально и удаленно"/>
    <hyperlink ref="I8" location="Falconstor!A1" display="ПО для создания виртуальных ленточных библиотек на дисковых ресурсах (VTL)"/>
    <hyperlink ref="I9" location="Falconstor!A1" display="ПО дедупликации данных на VTL "/>
    <hyperlink ref="I10" location="Falconstor!A1" display="ПО для резервирования данных с удаленных рабочих станций, ноутбуков и хостов в центральный ЦОД"/>
    <hyperlink ref="I13" location="'Quantum StoreNext'!A1" display="ПО для создания цифровых архивов на диске и ленте "/>
    <hyperlink ref="I18" location="'Tiger MetaSAN'!A1" display="ПО для создания разделяемых томов между хостами в SAN через FC или iSCSI"/>
    <hyperlink ref="I23" location="Sanbolic!A1" display="ПО для создания разделяемых томов между хостами в SAN через FC"/>
    <hyperlink ref="I27" location="BakBone!A1" display="ПО резервного копирования (back-up)"/>
    <hyperlink ref="I28" location="BakBone!A1" display="ПО репликации томов на уровне файловой системы"/>
    <hyperlink ref="I33" location="Xendata!A1" display="ПО для создания цифровых архивов на диске и ленте "/>
    <hyperlink ref="A2" r:id="rId1" display="www.nstor.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outlinePr summaryBelow="0"/>
  </sheetPr>
  <dimension ref="A1:AT312"/>
  <sheetViews>
    <sheetView zoomScalePageLayoutView="0" workbookViewId="0" topLeftCell="A1">
      <pane ySplit="6" topLeftCell="A7" activePane="bottomLeft" state="frozen"/>
      <selection pane="topLeft" activeCell="A1" sqref="A1"/>
      <selection pane="bottomLeft" activeCell="B5" sqref="B5"/>
    </sheetView>
  </sheetViews>
  <sheetFormatPr defaultColWidth="9.00390625" defaultRowHeight="12.75" outlineLevelRow="1"/>
  <cols>
    <col min="2" max="2" width="135.25390625" style="0" customWidth="1"/>
    <col min="3" max="3" width="0.74609375" style="0" customWidth="1"/>
    <col min="4" max="4" width="1.75390625" style="0" customWidth="1"/>
    <col min="5" max="5" width="1.625" style="0" customWidth="1"/>
    <col min="6" max="6" width="1.37890625" style="0" customWidth="1"/>
    <col min="7" max="7" width="11.375" style="198" customWidth="1"/>
  </cols>
  <sheetData>
    <row r="1" spans="1:46" s="145" customFormat="1" ht="12.75" customHeight="1">
      <c r="A1" s="187" t="s">
        <v>2058</v>
      </c>
      <c r="B1" s="163"/>
      <c r="C1" s="199"/>
      <c r="D1" s="200"/>
      <c r="E1" s="200"/>
      <c r="F1" s="200"/>
      <c r="G1" s="192"/>
      <c r="H1" s="143"/>
      <c r="I1" s="143"/>
      <c r="J1" s="143"/>
      <c r="K1" s="143"/>
      <c r="L1" s="143"/>
      <c r="M1" s="143"/>
      <c r="N1" s="143"/>
      <c r="O1" s="143"/>
      <c r="P1" s="143"/>
      <c r="Q1" s="143"/>
      <c r="R1" s="143"/>
      <c r="S1" s="143"/>
      <c r="T1" s="143"/>
      <c r="U1" s="144"/>
      <c r="AT1" s="146"/>
    </row>
    <row r="2" spans="1:46" s="148" customFormat="1" ht="12" customHeight="1">
      <c r="A2" s="164" t="s">
        <v>172</v>
      </c>
      <c r="B2" s="164"/>
      <c r="C2" s="142"/>
      <c r="D2" s="143"/>
      <c r="E2" s="143"/>
      <c r="F2" s="143"/>
      <c r="G2" s="193"/>
      <c r="H2" s="143"/>
      <c r="I2" s="143"/>
      <c r="J2" s="143"/>
      <c r="K2" s="143"/>
      <c r="L2" s="143"/>
      <c r="M2" s="143"/>
      <c r="N2" s="143"/>
      <c r="O2" s="143"/>
      <c r="P2" s="143"/>
      <c r="Q2" s="143"/>
      <c r="R2" s="143"/>
      <c r="S2" s="143"/>
      <c r="T2" s="143"/>
      <c r="U2" s="147"/>
      <c r="AT2" s="149"/>
    </row>
    <row r="3" spans="1:46" s="148" customFormat="1" ht="15.75" customHeight="1">
      <c r="A3" s="187" t="s">
        <v>2057</v>
      </c>
      <c r="B3" s="163"/>
      <c r="C3" s="142"/>
      <c r="D3" s="143"/>
      <c r="E3" s="143"/>
      <c r="F3" s="143"/>
      <c r="G3" s="193"/>
      <c r="H3" s="143"/>
      <c r="I3" s="143"/>
      <c r="J3" s="143"/>
      <c r="K3" s="143"/>
      <c r="L3" s="143"/>
      <c r="M3" s="143"/>
      <c r="N3" s="143"/>
      <c r="O3" s="143"/>
      <c r="P3" s="143"/>
      <c r="Q3" s="143"/>
      <c r="R3" s="143"/>
      <c r="S3" s="143"/>
      <c r="T3" s="143"/>
      <c r="U3" s="147"/>
      <c r="AT3" s="149"/>
    </row>
    <row r="4" spans="1:46" s="148" customFormat="1" ht="15.75" customHeight="1">
      <c r="A4" s="187" t="s">
        <v>2059</v>
      </c>
      <c r="B4" s="163"/>
      <c r="C4" s="202"/>
      <c r="D4" s="203"/>
      <c r="E4" s="203"/>
      <c r="F4" s="203"/>
      <c r="G4" s="145"/>
      <c r="H4" s="143"/>
      <c r="I4" s="143"/>
      <c r="J4" s="143"/>
      <c r="K4" s="143"/>
      <c r="L4" s="143"/>
      <c r="M4" s="143"/>
      <c r="N4" s="143"/>
      <c r="O4" s="143"/>
      <c r="P4" s="143"/>
      <c r="Q4" s="143"/>
      <c r="R4" s="143"/>
      <c r="S4" s="143"/>
      <c r="T4" s="143"/>
      <c r="U4" s="147"/>
      <c r="AT4" s="149"/>
    </row>
    <row r="5" spans="1:46" s="155" customFormat="1" ht="15">
      <c r="A5" s="188"/>
      <c r="B5" s="189"/>
      <c r="C5" s="190"/>
      <c r="D5" s="191"/>
      <c r="E5" s="191"/>
      <c r="F5" s="191"/>
      <c r="G5" s="155" t="s">
        <v>173</v>
      </c>
      <c r="H5" s="153"/>
      <c r="I5" s="153"/>
      <c r="J5" s="153"/>
      <c r="K5" s="153"/>
      <c r="L5" s="153"/>
      <c r="M5" s="153"/>
      <c r="N5" s="153"/>
      <c r="O5" s="153"/>
      <c r="P5" s="153"/>
      <c r="Q5" s="153"/>
      <c r="R5" s="153"/>
      <c r="S5" s="153"/>
      <c r="T5" s="153"/>
      <c r="U5" s="154"/>
      <c r="AT5" s="156"/>
    </row>
    <row r="6" spans="1:7" ht="196.5" customHeight="1" thickBot="1">
      <c r="A6" s="167" t="s">
        <v>166</v>
      </c>
      <c r="B6" s="167"/>
      <c r="C6" s="2"/>
      <c r="D6" s="1"/>
      <c r="E6" s="1"/>
      <c r="F6" s="1"/>
      <c r="G6" s="194"/>
    </row>
    <row r="7" spans="1:7" ht="15.75" collapsed="1" thickBot="1">
      <c r="A7" s="3" t="s">
        <v>167</v>
      </c>
      <c r="B7" s="3"/>
      <c r="C7" s="3"/>
      <c r="D7" s="3"/>
      <c r="E7" s="3"/>
      <c r="F7" s="3"/>
      <c r="G7" s="195"/>
    </row>
    <row r="8" spans="1:7" ht="31.5" hidden="1" outlineLevel="1">
      <c r="A8" s="4" t="s">
        <v>168</v>
      </c>
      <c r="B8" s="5" t="s">
        <v>170</v>
      </c>
      <c r="C8" s="6" t="s">
        <v>169</v>
      </c>
      <c r="D8" s="7" t="s">
        <v>169</v>
      </c>
      <c r="E8" s="7" t="s">
        <v>169</v>
      </c>
      <c r="F8" s="7" t="s">
        <v>169</v>
      </c>
      <c r="G8" s="196">
        <v>0</v>
      </c>
    </row>
    <row r="9" spans="1:7" ht="31.5" hidden="1" outlineLevel="1">
      <c r="A9" s="4" t="s">
        <v>171</v>
      </c>
      <c r="B9" s="5" t="s">
        <v>1201</v>
      </c>
      <c r="C9" s="6" t="s">
        <v>169</v>
      </c>
      <c r="D9" s="7" t="s">
        <v>169</v>
      </c>
      <c r="E9" s="7" t="s">
        <v>169</v>
      </c>
      <c r="F9" s="7" t="s">
        <v>169</v>
      </c>
      <c r="G9" s="196">
        <v>0</v>
      </c>
    </row>
    <row r="10" spans="1:7" ht="31.5" hidden="1" outlineLevel="1">
      <c r="A10" s="4" t="s">
        <v>1202</v>
      </c>
      <c r="B10" s="5" t="s">
        <v>1203</v>
      </c>
      <c r="C10" s="6" t="s">
        <v>169</v>
      </c>
      <c r="D10" s="7" t="s">
        <v>169</v>
      </c>
      <c r="E10" s="7" t="s">
        <v>169</v>
      </c>
      <c r="F10" s="7" t="s">
        <v>169</v>
      </c>
      <c r="G10" s="196">
        <v>0</v>
      </c>
    </row>
    <row r="11" spans="1:7" ht="31.5" hidden="1" outlineLevel="1" thickBot="1">
      <c r="A11" s="4" t="s">
        <v>1204</v>
      </c>
      <c r="B11" s="5" t="s">
        <v>1205</v>
      </c>
      <c r="C11" s="6" t="s">
        <v>169</v>
      </c>
      <c r="D11" s="7" t="s">
        <v>169</v>
      </c>
      <c r="E11" s="7" t="s">
        <v>169</v>
      </c>
      <c r="F11" s="7" t="s">
        <v>169</v>
      </c>
      <c r="G11" s="196">
        <v>0</v>
      </c>
    </row>
    <row r="12" spans="1:7" ht="15.75" collapsed="1" thickBot="1">
      <c r="A12" s="3" t="s">
        <v>1206</v>
      </c>
      <c r="B12" s="3"/>
      <c r="C12" s="3"/>
      <c r="D12" s="3"/>
      <c r="E12" s="3"/>
      <c r="F12" s="3"/>
      <c r="G12" s="195"/>
    </row>
    <row r="13" spans="1:7" ht="21" hidden="1" outlineLevel="1">
      <c r="A13" s="4" t="s">
        <v>1207</v>
      </c>
      <c r="B13" s="5" t="s">
        <v>1208</v>
      </c>
      <c r="C13" s="6" t="s">
        <v>169</v>
      </c>
      <c r="D13" s="7" t="s">
        <v>169</v>
      </c>
      <c r="E13" s="7" t="s">
        <v>169</v>
      </c>
      <c r="F13" s="7" t="s">
        <v>169</v>
      </c>
      <c r="G13" s="196">
        <v>3000</v>
      </c>
    </row>
    <row r="14" spans="1:7" ht="21" hidden="1" outlineLevel="1">
      <c r="A14" s="4" t="s">
        <v>1209</v>
      </c>
      <c r="B14" s="5" t="s">
        <v>1210</v>
      </c>
      <c r="C14" s="6" t="s">
        <v>169</v>
      </c>
      <c r="D14" s="7" t="s">
        <v>169</v>
      </c>
      <c r="E14" s="7" t="s">
        <v>169</v>
      </c>
      <c r="F14" s="7" t="s">
        <v>169</v>
      </c>
      <c r="G14" s="196">
        <v>2250</v>
      </c>
    </row>
    <row r="15" spans="1:7" ht="21" hidden="1" outlineLevel="1">
      <c r="A15" s="4" t="s">
        <v>1211</v>
      </c>
      <c r="B15" s="5" t="s">
        <v>1212</v>
      </c>
      <c r="C15" s="6" t="s">
        <v>169</v>
      </c>
      <c r="D15" s="7" t="s">
        <v>169</v>
      </c>
      <c r="E15" s="7" t="s">
        <v>169</v>
      </c>
      <c r="F15" s="7" t="s">
        <v>169</v>
      </c>
      <c r="G15" s="196">
        <v>1950</v>
      </c>
    </row>
    <row r="16" spans="1:7" ht="21" hidden="1" outlineLevel="1">
      <c r="A16" s="4" t="s">
        <v>1213</v>
      </c>
      <c r="B16" s="5" t="s">
        <v>1214</v>
      </c>
      <c r="C16" s="6" t="s">
        <v>169</v>
      </c>
      <c r="D16" s="7" t="s">
        <v>169</v>
      </c>
      <c r="E16" s="7" t="s">
        <v>169</v>
      </c>
      <c r="F16" s="7" t="s">
        <v>169</v>
      </c>
      <c r="G16" s="196">
        <v>1650</v>
      </c>
    </row>
    <row r="17" spans="1:7" ht="21" hidden="1" outlineLevel="1" thickBot="1">
      <c r="A17" s="4" t="s">
        <v>1215</v>
      </c>
      <c r="B17" s="5" t="s">
        <v>1216</v>
      </c>
      <c r="C17" s="6" t="s">
        <v>169</v>
      </c>
      <c r="D17" s="7" t="s">
        <v>169</v>
      </c>
      <c r="E17" s="7" t="s">
        <v>169</v>
      </c>
      <c r="F17" s="7" t="s">
        <v>169</v>
      </c>
      <c r="G17" s="196">
        <v>1500</v>
      </c>
    </row>
    <row r="18" spans="1:7" ht="15.75" collapsed="1" thickBot="1">
      <c r="A18" s="3" t="s">
        <v>1217</v>
      </c>
      <c r="B18" s="3"/>
      <c r="C18" s="3"/>
      <c r="D18" s="3"/>
      <c r="E18" s="3"/>
      <c r="F18" s="3"/>
      <c r="G18" s="195"/>
    </row>
    <row r="19" spans="1:7" ht="21" hidden="1" outlineLevel="1">
      <c r="A19" s="4" t="s">
        <v>1218</v>
      </c>
      <c r="B19" s="5" t="s">
        <v>1219</v>
      </c>
      <c r="C19" s="6" t="s">
        <v>169</v>
      </c>
      <c r="D19" s="7" t="s">
        <v>169</v>
      </c>
      <c r="E19" s="7" t="s">
        <v>169</v>
      </c>
      <c r="F19" s="7" t="s">
        <v>169</v>
      </c>
      <c r="G19" s="196">
        <v>7500</v>
      </c>
    </row>
    <row r="20" spans="1:7" ht="21" hidden="1" outlineLevel="1">
      <c r="A20" s="4" t="s">
        <v>1220</v>
      </c>
      <c r="B20" s="5" t="s">
        <v>1221</v>
      </c>
      <c r="C20" s="6" t="s">
        <v>169</v>
      </c>
      <c r="D20" s="7" t="s">
        <v>169</v>
      </c>
      <c r="E20" s="7" t="s">
        <v>169</v>
      </c>
      <c r="F20" s="7" t="s">
        <v>169</v>
      </c>
      <c r="G20" s="196">
        <v>7125</v>
      </c>
    </row>
    <row r="21" spans="1:7" ht="21" hidden="1" outlineLevel="1">
      <c r="A21" s="4" t="s">
        <v>1222</v>
      </c>
      <c r="B21" s="5" t="s">
        <v>1223</v>
      </c>
      <c r="C21" s="6" t="s">
        <v>169</v>
      </c>
      <c r="D21" s="7" t="s">
        <v>169</v>
      </c>
      <c r="E21" s="7" t="s">
        <v>169</v>
      </c>
      <c r="F21" s="7" t="s">
        <v>169</v>
      </c>
      <c r="G21" s="196">
        <v>6750</v>
      </c>
    </row>
    <row r="22" spans="1:7" ht="21" hidden="1" outlineLevel="1">
      <c r="A22" s="4" t="s">
        <v>1224</v>
      </c>
      <c r="B22" s="5" t="s">
        <v>1225</v>
      </c>
      <c r="C22" s="6" t="s">
        <v>169</v>
      </c>
      <c r="D22" s="7" t="s">
        <v>169</v>
      </c>
      <c r="E22" s="7" t="s">
        <v>169</v>
      </c>
      <c r="F22" s="7" t="s">
        <v>169</v>
      </c>
      <c r="G22" s="196">
        <v>6375</v>
      </c>
    </row>
    <row r="23" spans="1:7" ht="30" hidden="1" outlineLevel="1" thickBot="1">
      <c r="A23" s="4" t="s">
        <v>1226</v>
      </c>
      <c r="B23" s="5" t="s">
        <v>1227</v>
      </c>
      <c r="C23" s="6" t="s">
        <v>169</v>
      </c>
      <c r="D23" s="7" t="s">
        <v>169</v>
      </c>
      <c r="E23" s="7" t="s">
        <v>169</v>
      </c>
      <c r="F23" s="7" t="s">
        <v>169</v>
      </c>
      <c r="G23" s="196">
        <v>6000</v>
      </c>
    </row>
    <row r="24" spans="1:7" ht="15.75" collapsed="1" thickBot="1">
      <c r="A24" s="3" t="s">
        <v>1228</v>
      </c>
      <c r="B24" s="3"/>
      <c r="C24" s="3"/>
      <c r="D24" s="3"/>
      <c r="E24" s="3"/>
      <c r="F24" s="3"/>
      <c r="G24" s="195"/>
    </row>
    <row r="25" spans="1:7" ht="30" hidden="1" outlineLevel="1">
      <c r="A25" s="4" t="s">
        <v>1229</v>
      </c>
      <c r="B25" s="5" t="s">
        <v>1230</v>
      </c>
      <c r="C25" s="6" t="s">
        <v>169</v>
      </c>
      <c r="D25" s="7" t="s">
        <v>169</v>
      </c>
      <c r="E25" s="7" t="s">
        <v>169</v>
      </c>
      <c r="F25" s="7" t="s">
        <v>169</v>
      </c>
      <c r="G25" s="196">
        <v>5000</v>
      </c>
    </row>
    <row r="26" spans="1:7" ht="30" hidden="1" outlineLevel="1">
      <c r="A26" s="4" t="s">
        <v>1231</v>
      </c>
      <c r="B26" s="5" t="s">
        <v>1232</v>
      </c>
      <c r="C26" s="6" t="s">
        <v>169</v>
      </c>
      <c r="D26" s="7" t="s">
        <v>169</v>
      </c>
      <c r="E26" s="7" t="s">
        <v>169</v>
      </c>
      <c r="F26" s="7" t="s">
        <v>169</v>
      </c>
      <c r="G26" s="196">
        <v>3750</v>
      </c>
    </row>
    <row r="27" spans="1:7" ht="30" hidden="1" outlineLevel="1">
      <c r="A27" s="4" t="s">
        <v>1233</v>
      </c>
      <c r="B27" s="5" t="s">
        <v>1234</v>
      </c>
      <c r="C27" s="6" t="s">
        <v>169</v>
      </c>
      <c r="D27" s="7" t="s">
        <v>169</v>
      </c>
      <c r="E27" s="7" t="s">
        <v>169</v>
      </c>
      <c r="F27" s="7" t="s">
        <v>169</v>
      </c>
      <c r="G27" s="196">
        <v>3500</v>
      </c>
    </row>
    <row r="28" spans="1:7" ht="21" hidden="1" outlineLevel="1">
      <c r="A28" s="4" t="s">
        <v>1235</v>
      </c>
      <c r="B28" s="5" t="s">
        <v>1236</v>
      </c>
      <c r="C28" s="6" t="s">
        <v>169</v>
      </c>
      <c r="D28" s="7" t="s">
        <v>169</v>
      </c>
      <c r="E28" s="7" t="s">
        <v>169</v>
      </c>
      <c r="F28" s="7" t="s">
        <v>169</v>
      </c>
      <c r="G28" s="196">
        <v>3250</v>
      </c>
    </row>
    <row r="29" spans="1:7" ht="30" hidden="1" outlineLevel="1" thickBot="1">
      <c r="A29" s="4" t="s">
        <v>1237</v>
      </c>
      <c r="B29" s="5" t="s">
        <v>1238</v>
      </c>
      <c r="C29" s="6" t="s">
        <v>169</v>
      </c>
      <c r="D29" s="7" t="s">
        <v>169</v>
      </c>
      <c r="E29" s="7" t="s">
        <v>169</v>
      </c>
      <c r="F29" s="7" t="s">
        <v>169</v>
      </c>
      <c r="G29" s="196">
        <v>3000</v>
      </c>
    </row>
    <row r="30" spans="1:7" ht="15.75" collapsed="1" thickBot="1">
      <c r="A30" s="3" t="s">
        <v>1239</v>
      </c>
      <c r="B30" s="3"/>
      <c r="C30" s="3"/>
      <c r="D30" s="3"/>
      <c r="E30" s="3"/>
      <c r="F30" s="3"/>
      <c r="G30" s="195"/>
    </row>
    <row r="31" spans="1:7" ht="12.75" hidden="1" outlineLevel="1" thickBot="1">
      <c r="A31" s="1"/>
      <c r="B31" s="1"/>
      <c r="C31" s="1"/>
      <c r="D31" s="1"/>
      <c r="E31" s="1"/>
      <c r="F31" s="1"/>
      <c r="G31" s="194"/>
    </row>
    <row r="32" spans="1:7" ht="89.25" customHeight="1" hidden="1" outlineLevel="1" thickBot="1" thickTop="1">
      <c r="A32" s="165" t="s">
        <v>1240</v>
      </c>
      <c r="B32" s="166"/>
      <c r="C32" s="1"/>
      <c r="D32" s="1"/>
      <c r="E32" s="1"/>
      <c r="F32" s="1"/>
      <c r="G32" s="194"/>
    </row>
    <row r="33" spans="1:7" ht="12.75" hidden="1" outlineLevel="1" thickTop="1">
      <c r="A33" s="1"/>
      <c r="B33" s="1"/>
      <c r="C33" s="1"/>
      <c r="D33" s="1"/>
      <c r="E33" s="1"/>
      <c r="F33" s="1"/>
      <c r="G33" s="194"/>
    </row>
    <row r="34" spans="1:7" ht="21" hidden="1" outlineLevel="1">
      <c r="A34" s="8" t="s">
        <v>1241</v>
      </c>
      <c r="B34" s="9" t="s">
        <v>1242</v>
      </c>
      <c r="C34" s="10" t="s">
        <v>169</v>
      </c>
      <c r="D34" s="11" t="s">
        <v>169</v>
      </c>
      <c r="E34" s="11" t="s">
        <v>169</v>
      </c>
      <c r="F34" s="11" t="s">
        <v>169</v>
      </c>
      <c r="G34" s="197">
        <v>1000</v>
      </c>
    </row>
    <row r="35" spans="1:7" ht="21" hidden="1" outlineLevel="1">
      <c r="A35" s="4" t="s">
        <v>1243</v>
      </c>
      <c r="B35" s="5" t="s">
        <v>1244</v>
      </c>
      <c r="C35" s="6" t="s">
        <v>169</v>
      </c>
      <c r="D35" s="7" t="s">
        <v>169</v>
      </c>
      <c r="E35" s="7" t="s">
        <v>169</v>
      </c>
      <c r="F35" s="7" t="s">
        <v>169</v>
      </c>
      <c r="G35" s="196">
        <v>800</v>
      </c>
    </row>
    <row r="36" spans="1:7" ht="21" hidden="1" outlineLevel="1">
      <c r="A36" s="4" t="s">
        <v>1245</v>
      </c>
      <c r="B36" s="5" t="s">
        <v>1246</v>
      </c>
      <c r="C36" s="6" t="s">
        <v>169</v>
      </c>
      <c r="D36" s="7" t="s">
        <v>169</v>
      </c>
      <c r="E36" s="7" t="s">
        <v>169</v>
      </c>
      <c r="F36" s="7" t="s">
        <v>169</v>
      </c>
      <c r="G36" s="196">
        <v>600</v>
      </c>
    </row>
    <row r="37" spans="1:7" ht="21" hidden="1" outlineLevel="1">
      <c r="A37" s="4" t="s">
        <v>1247</v>
      </c>
      <c r="B37" s="5" t="s">
        <v>1248</v>
      </c>
      <c r="C37" s="6" t="s">
        <v>169</v>
      </c>
      <c r="D37" s="7" t="s">
        <v>169</v>
      </c>
      <c r="E37" s="7" t="s">
        <v>169</v>
      </c>
      <c r="F37" s="7" t="s">
        <v>169</v>
      </c>
      <c r="G37" s="196">
        <v>400</v>
      </c>
    </row>
    <row r="38" spans="1:7" ht="21" hidden="1" outlineLevel="1" thickBot="1">
      <c r="A38" s="4" t="s">
        <v>1249</v>
      </c>
      <c r="B38" s="5" t="s">
        <v>1250</v>
      </c>
      <c r="C38" s="6" t="s">
        <v>169</v>
      </c>
      <c r="D38" s="7" t="s">
        <v>169</v>
      </c>
      <c r="E38" s="7" t="s">
        <v>169</v>
      </c>
      <c r="F38" s="7" t="s">
        <v>169</v>
      </c>
      <c r="G38" s="196">
        <v>200</v>
      </c>
    </row>
    <row r="39" spans="1:7" ht="15.75" collapsed="1" thickBot="1">
      <c r="A39" s="3" t="s">
        <v>1251</v>
      </c>
      <c r="B39" s="3"/>
      <c r="C39" s="3"/>
      <c r="D39" s="3"/>
      <c r="E39" s="3"/>
      <c r="F39" s="3"/>
      <c r="G39" s="195"/>
    </row>
    <row r="40" spans="1:7" ht="12.75" hidden="1" outlineLevel="1" thickBot="1">
      <c r="A40" s="1"/>
      <c r="B40" s="1"/>
      <c r="C40" s="1"/>
      <c r="D40" s="1"/>
      <c r="E40" s="1"/>
      <c r="F40" s="1"/>
      <c r="G40" s="194"/>
    </row>
    <row r="41" spans="1:7" ht="64.5" customHeight="1" hidden="1" outlineLevel="1" thickBot="1" thickTop="1">
      <c r="A41" s="165" t="s">
        <v>1240</v>
      </c>
      <c r="B41" s="166"/>
      <c r="C41" s="1"/>
      <c r="D41" s="1"/>
      <c r="E41" s="1"/>
      <c r="F41" s="1"/>
      <c r="G41" s="194"/>
    </row>
    <row r="42" spans="1:7" ht="12.75" hidden="1" outlineLevel="1" thickTop="1">
      <c r="A42" s="1"/>
      <c r="B42" s="1"/>
      <c r="C42" s="1"/>
      <c r="D42" s="1"/>
      <c r="E42" s="1"/>
      <c r="F42" s="1"/>
      <c r="G42" s="194"/>
    </row>
    <row r="43" spans="1:7" ht="30" hidden="1" outlineLevel="1">
      <c r="A43" s="8" t="s">
        <v>1252</v>
      </c>
      <c r="B43" s="9" t="s">
        <v>1253</v>
      </c>
      <c r="C43" s="10" t="s">
        <v>169</v>
      </c>
      <c r="D43" s="11" t="s">
        <v>169</v>
      </c>
      <c r="E43" s="11" t="s">
        <v>169</v>
      </c>
      <c r="F43" s="11" t="s">
        <v>169</v>
      </c>
      <c r="G43" s="197">
        <v>3000</v>
      </c>
    </row>
    <row r="44" spans="1:7" ht="30" hidden="1" outlineLevel="1">
      <c r="A44" s="4" t="s">
        <v>1254</v>
      </c>
      <c r="B44" s="5" t="s">
        <v>1255</v>
      </c>
      <c r="C44" s="6" t="s">
        <v>169</v>
      </c>
      <c r="D44" s="7" t="s">
        <v>169</v>
      </c>
      <c r="E44" s="7" t="s">
        <v>169</v>
      </c>
      <c r="F44" s="7" t="s">
        <v>169</v>
      </c>
      <c r="G44" s="196">
        <v>2500</v>
      </c>
    </row>
    <row r="45" spans="1:7" ht="30" hidden="1" outlineLevel="1">
      <c r="A45" s="4" t="s">
        <v>1256</v>
      </c>
      <c r="B45" s="5" t="s">
        <v>1257</v>
      </c>
      <c r="C45" s="6" t="s">
        <v>169</v>
      </c>
      <c r="D45" s="7" t="s">
        <v>169</v>
      </c>
      <c r="E45" s="7" t="s">
        <v>169</v>
      </c>
      <c r="F45" s="7" t="s">
        <v>169</v>
      </c>
      <c r="G45" s="196">
        <v>2000</v>
      </c>
    </row>
    <row r="46" spans="1:7" ht="30" hidden="1" outlineLevel="1">
      <c r="A46" s="4" t="s">
        <v>1258</v>
      </c>
      <c r="B46" s="5" t="s">
        <v>1259</v>
      </c>
      <c r="C46" s="6" t="s">
        <v>169</v>
      </c>
      <c r="D46" s="7" t="s">
        <v>169</v>
      </c>
      <c r="E46" s="7" t="s">
        <v>169</v>
      </c>
      <c r="F46" s="7" t="s">
        <v>169</v>
      </c>
      <c r="G46" s="196">
        <v>1500</v>
      </c>
    </row>
    <row r="47" spans="1:7" ht="30" hidden="1" outlineLevel="1" thickBot="1">
      <c r="A47" s="4" t="s">
        <v>1260</v>
      </c>
      <c r="B47" s="5" t="s">
        <v>1261</v>
      </c>
      <c r="C47" s="6" t="s">
        <v>169</v>
      </c>
      <c r="D47" s="7" t="s">
        <v>169</v>
      </c>
      <c r="E47" s="7" t="s">
        <v>169</v>
      </c>
      <c r="F47" s="7" t="s">
        <v>169</v>
      </c>
      <c r="G47" s="196">
        <v>1000</v>
      </c>
    </row>
    <row r="48" spans="1:7" ht="15.75" collapsed="1" thickBot="1">
      <c r="A48" s="3" t="s">
        <v>1262</v>
      </c>
      <c r="B48" s="3"/>
      <c r="C48" s="3"/>
      <c r="D48" s="3"/>
      <c r="E48" s="3"/>
      <c r="F48" s="3"/>
      <c r="G48" s="195"/>
    </row>
    <row r="49" spans="1:7" ht="12.75" hidden="1" outlineLevel="1" thickBot="1">
      <c r="A49" s="1"/>
      <c r="B49" s="1"/>
      <c r="C49" s="1"/>
      <c r="D49" s="1"/>
      <c r="E49" s="1"/>
      <c r="F49" s="1"/>
      <c r="G49" s="194"/>
    </row>
    <row r="50" spans="1:7" ht="49.5" customHeight="1" hidden="1" outlineLevel="1" thickBot="1" thickTop="1">
      <c r="A50" s="165" t="s">
        <v>1240</v>
      </c>
      <c r="B50" s="166"/>
      <c r="C50" s="1"/>
      <c r="D50" s="1"/>
      <c r="E50" s="1"/>
      <c r="F50" s="1"/>
      <c r="G50" s="194"/>
    </row>
    <row r="51" spans="1:7" ht="12.75" hidden="1" outlineLevel="1" thickTop="1">
      <c r="A51" s="1"/>
      <c r="B51" s="1"/>
      <c r="C51" s="1"/>
      <c r="D51" s="1"/>
      <c r="E51" s="1"/>
      <c r="F51" s="1"/>
      <c r="G51" s="194"/>
    </row>
    <row r="52" spans="1:7" ht="30" hidden="1" outlineLevel="1">
      <c r="A52" s="8" t="s">
        <v>1263</v>
      </c>
      <c r="B52" s="9" t="s">
        <v>1264</v>
      </c>
      <c r="C52" s="10" t="s">
        <v>169</v>
      </c>
      <c r="D52" s="11" t="s">
        <v>169</v>
      </c>
      <c r="E52" s="11" t="s">
        <v>169</v>
      </c>
      <c r="F52" s="11" t="s">
        <v>169</v>
      </c>
      <c r="G52" s="197">
        <v>1600</v>
      </c>
    </row>
    <row r="53" spans="1:7" ht="30" hidden="1" outlineLevel="1">
      <c r="A53" s="4" t="s">
        <v>1265</v>
      </c>
      <c r="B53" s="5" t="s">
        <v>1266</v>
      </c>
      <c r="C53" s="6" t="s">
        <v>169</v>
      </c>
      <c r="D53" s="7" t="s">
        <v>169</v>
      </c>
      <c r="E53" s="7" t="s">
        <v>169</v>
      </c>
      <c r="F53" s="7" t="s">
        <v>169</v>
      </c>
      <c r="G53" s="196">
        <v>1200</v>
      </c>
    </row>
    <row r="54" spans="1:7" ht="30" hidden="1" outlineLevel="1">
      <c r="A54" s="4" t="s">
        <v>1267</v>
      </c>
      <c r="B54" s="5" t="s">
        <v>1268</v>
      </c>
      <c r="C54" s="6" t="s">
        <v>169</v>
      </c>
      <c r="D54" s="7" t="s">
        <v>169</v>
      </c>
      <c r="E54" s="7" t="s">
        <v>169</v>
      </c>
      <c r="F54" s="7" t="s">
        <v>169</v>
      </c>
      <c r="G54" s="196">
        <v>900</v>
      </c>
    </row>
    <row r="55" spans="1:7" ht="30" hidden="1" outlineLevel="1">
      <c r="A55" s="4" t="s">
        <v>1269</v>
      </c>
      <c r="B55" s="5" t="s">
        <v>1270</v>
      </c>
      <c r="C55" s="6" t="s">
        <v>169</v>
      </c>
      <c r="D55" s="7" t="s">
        <v>169</v>
      </c>
      <c r="E55" s="7" t="s">
        <v>169</v>
      </c>
      <c r="F55" s="7" t="s">
        <v>169</v>
      </c>
      <c r="G55" s="196">
        <v>600</v>
      </c>
    </row>
    <row r="56" spans="1:7" ht="30" hidden="1" outlineLevel="1" thickBot="1">
      <c r="A56" s="4" t="s">
        <v>1271</v>
      </c>
      <c r="B56" s="5" t="s">
        <v>1272</v>
      </c>
      <c r="C56" s="6" t="s">
        <v>169</v>
      </c>
      <c r="D56" s="7" t="s">
        <v>169</v>
      </c>
      <c r="E56" s="7" t="s">
        <v>169</v>
      </c>
      <c r="F56" s="7" t="s">
        <v>169</v>
      </c>
      <c r="G56" s="196">
        <v>400</v>
      </c>
    </row>
    <row r="57" spans="1:7" ht="15.75" collapsed="1" thickBot="1">
      <c r="A57" s="3" t="s">
        <v>1273</v>
      </c>
      <c r="B57" s="3"/>
      <c r="C57" s="3"/>
      <c r="D57" s="3"/>
      <c r="E57" s="3"/>
      <c r="F57" s="3"/>
      <c r="G57" s="195"/>
    </row>
    <row r="58" spans="1:7" ht="21" hidden="1" outlineLevel="1">
      <c r="A58" s="4" t="s">
        <v>1274</v>
      </c>
      <c r="B58" s="5" t="s">
        <v>1275</v>
      </c>
      <c r="C58" s="6" t="s">
        <v>169</v>
      </c>
      <c r="D58" s="7" t="s">
        <v>169</v>
      </c>
      <c r="E58" s="7" t="s">
        <v>169</v>
      </c>
      <c r="F58" s="7" t="s">
        <v>169</v>
      </c>
      <c r="G58" s="196">
        <v>15000</v>
      </c>
    </row>
    <row r="59" spans="1:7" ht="21" hidden="1" outlineLevel="1">
      <c r="A59" s="4" t="s">
        <v>1276</v>
      </c>
      <c r="B59" s="5" t="s">
        <v>1277</v>
      </c>
      <c r="C59" s="6" t="s">
        <v>169</v>
      </c>
      <c r="D59" s="7" t="s">
        <v>169</v>
      </c>
      <c r="E59" s="7" t="s">
        <v>169</v>
      </c>
      <c r="F59" s="7" t="s">
        <v>169</v>
      </c>
      <c r="G59" s="196">
        <v>1350</v>
      </c>
    </row>
    <row r="60" spans="1:7" ht="21" hidden="1" outlineLevel="1">
      <c r="A60" s="4" t="s">
        <v>1278</v>
      </c>
      <c r="B60" s="5" t="s">
        <v>1279</v>
      </c>
      <c r="C60" s="6" t="s">
        <v>169</v>
      </c>
      <c r="D60" s="7" t="s">
        <v>169</v>
      </c>
      <c r="E60" s="7" t="s">
        <v>169</v>
      </c>
      <c r="F60" s="7" t="s">
        <v>169</v>
      </c>
      <c r="G60" s="196">
        <v>143250</v>
      </c>
    </row>
    <row r="61" spans="1:7" ht="21" hidden="1" outlineLevel="1">
      <c r="A61" s="4" t="s">
        <v>1280</v>
      </c>
      <c r="B61" s="5" t="s">
        <v>1281</v>
      </c>
      <c r="C61" s="6" t="s">
        <v>169</v>
      </c>
      <c r="D61" s="7" t="s">
        <v>169</v>
      </c>
      <c r="E61" s="7" t="s">
        <v>169</v>
      </c>
      <c r="F61" s="7" t="s">
        <v>169</v>
      </c>
      <c r="G61" s="196">
        <v>600</v>
      </c>
    </row>
    <row r="62" spans="1:7" ht="21" hidden="1" outlineLevel="1">
      <c r="A62" s="4" t="s">
        <v>1282</v>
      </c>
      <c r="B62" s="5" t="s">
        <v>1283</v>
      </c>
      <c r="C62" s="6" t="s">
        <v>169</v>
      </c>
      <c r="D62" s="7" t="s">
        <v>169</v>
      </c>
      <c r="E62" s="7" t="s">
        <v>169</v>
      </c>
      <c r="F62" s="7" t="s">
        <v>169</v>
      </c>
      <c r="G62" s="196">
        <v>383250</v>
      </c>
    </row>
    <row r="63" spans="1:7" ht="21" hidden="1" outlineLevel="1" thickBot="1">
      <c r="A63" s="4" t="s">
        <v>1284</v>
      </c>
      <c r="B63" s="5" t="s">
        <v>1285</v>
      </c>
      <c r="C63" s="6" t="s">
        <v>169</v>
      </c>
      <c r="D63" s="7" t="s">
        <v>169</v>
      </c>
      <c r="E63" s="7" t="s">
        <v>169</v>
      </c>
      <c r="F63" s="7" t="s">
        <v>169</v>
      </c>
      <c r="G63" s="196">
        <v>200</v>
      </c>
    </row>
    <row r="64" spans="1:7" ht="15.75" collapsed="1" thickBot="1">
      <c r="A64" s="3" t="s">
        <v>1286</v>
      </c>
      <c r="B64" s="3"/>
      <c r="C64" s="3"/>
      <c r="D64" s="3"/>
      <c r="E64" s="3"/>
      <c r="F64" s="3"/>
      <c r="G64" s="195"/>
    </row>
    <row r="65" spans="1:7" ht="12.75" hidden="1" outlineLevel="1" thickBot="1">
      <c r="A65" s="1"/>
      <c r="B65" s="1"/>
      <c r="C65" s="1"/>
      <c r="D65" s="1"/>
      <c r="E65" s="1"/>
      <c r="F65" s="1"/>
      <c r="G65" s="194"/>
    </row>
    <row r="66" spans="1:7" ht="86.25" customHeight="1" hidden="1" outlineLevel="1" thickBot="1" thickTop="1">
      <c r="A66" s="165" t="s">
        <v>1287</v>
      </c>
      <c r="B66" s="166"/>
      <c r="C66" s="1"/>
      <c r="D66" s="1"/>
      <c r="E66" s="1"/>
      <c r="F66" s="1"/>
      <c r="G66" s="194"/>
    </row>
    <row r="67" spans="1:7" ht="12.75" hidden="1" outlineLevel="1" thickTop="1">
      <c r="A67" s="1"/>
      <c r="B67" s="1"/>
      <c r="C67" s="1"/>
      <c r="D67" s="1"/>
      <c r="E67" s="1"/>
      <c r="F67" s="1"/>
      <c r="G67" s="194"/>
    </row>
    <row r="68" spans="1:7" ht="31.5" hidden="1" outlineLevel="1">
      <c r="A68" s="8" t="s">
        <v>1288</v>
      </c>
      <c r="B68" s="9" t="s">
        <v>1289</v>
      </c>
      <c r="C68" s="10" t="s">
        <v>169</v>
      </c>
      <c r="D68" s="11" t="s">
        <v>169</v>
      </c>
      <c r="E68" s="11" t="s">
        <v>169</v>
      </c>
      <c r="F68" s="11" t="s">
        <v>169</v>
      </c>
      <c r="G68" s="197">
        <v>5000</v>
      </c>
    </row>
    <row r="69" spans="1:7" ht="30" hidden="1" outlineLevel="1">
      <c r="A69" s="4" t="s">
        <v>1290</v>
      </c>
      <c r="B69" s="5" t="s">
        <v>1291</v>
      </c>
      <c r="C69" s="6" t="s">
        <v>169</v>
      </c>
      <c r="D69" s="7" t="s">
        <v>169</v>
      </c>
      <c r="E69" s="7" t="s">
        <v>169</v>
      </c>
      <c r="F69" s="7" t="s">
        <v>169</v>
      </c>
      <c r="G69" s="196">
        <v>4000</v>
      </c>
    </row>
    <row r="70" spans="1:7" ht="21" hidden="1" outlineLevel="1">
      <c r="A70" s="4" t="s">
        <v>1292</v>
      </c>
      <c r="B70" s="5" t="s">
        <v>1293</v>
      </c>
      <c r="C70" s="6" t="s">
        <v>169</v>
      </c>
      <c r="D70" s="7" t="s">
        <v>169</v>
      </c>
      <c r="E70" s="7" t="s">
        <v>169</v>
      </c>
      <c r="F70" s="7" t="s">
        <v>169</v>
      </c>
      <c r="G70" s="196">
        <v>8000</v>
      </c>
    </row>
    <row r="71" spans="1:7" ht="30" hidden="1" outlineLevel="1">
      <c r="A71" s="4" t="s">
        <v>1294</v>
      </c>
      <c r="B71" s="5" t="s">
        <v>1295</v>
      </c>
      <c r="C71" s="6" t="s">
        <v>169</v>
      </c>
      <c r="D71" s="7" t="s">
        <v>169</v>
      </c>
      <c r="E71" s="7" t="s">
        <v>169</v>
      </c>
      <c r="F71" s="7" t="s">
        <v>169</v>
      </c>
      <c r="G71" s="196">
        <v>7500</v>
      </c>
    </row>
    <row r="72" spans="1:7" ht="21" hidden="1" outlineLevel="1">
      <c r="A72" s="4" t="s">
        <v>1296</v>
      </c>
      <c r="B72" s="5" t="s">
        <v>1297</v>
      </c>
      <c r="C72" s="6" t="s">
        <v>169</v>
      </c>
      <c r="D72" s="7" t="s">
        <v>169</v>
      </c>
      <c r="E72" s="7" t="s">
        <v>169</v>
      </c>
      <c r="F72" s="7" t="s">
        <v>169</v>
      </c>
      <c r="G72" s="196">
        <v>12500</v>
      </c>
    </row>
    <row r="73" spans="1:7" ht="21" hidden="1" outlineLevel="1">
      <c r="A73" s="4" t="s">
        <v>1298</v>
      </c>
      <c r="B73" s="5" t="s">
        <v>1299</v>
      </c>
      <c r="C73" s="6" t="s">
        <v>169</v>
      </c>
      <c r="D73" s="7" t="s">
        <v>169</v>
      </c>
      <c r="E73" s="7" t="s">
        <v>169</v>
      </c>
      <c r="F73" s="7" t="s">
        <v>169</v>
      </c>
      <c r="G73" s="196">
        <v>5000</v>
      </c>
    </row>
    <row r="74" spans="1:7" ht="21" hidden="1" outlineLevel="1">
      <c r="A74" s="4" t="s">
        <v>1300</v>
      </c>
      <c r="B74" s="5" t="s">
        <v>1301</v>
      </c>
      <c r="C74" s="6" t="s">
        <v>169</v>
      </c>
      <c r="D74" s="7" t="s">
        <v>169</v>
      </c>
      <c r="E74" s="7" t="s">
        <v>169</v>
      </c>
      <c r="F74" s="7" t="s">
        <v>169</v>
      </c>
      <c r="G74" s="196">
        <v>15000</v>
      </c>
    </row>
    <row r="75" spans="1:7" ht="21" hidden="1" outlineLevel="1" thickBot="1">
      <c r="A75" s="4" t="s">
        <v>1302</v>
      </c>
      <c r="B75" s="5" t="s">
        <v>1303</v>
      </c>
      <c r="C75" s="6" t="s">
        <v>169</v>
      </c>
      <c r="D75" s="7" t="s">
        <v>169</v>
      </c>
      <c r="E75" s="7" t="s">
        <v>169</v>
      </c>
      <c r="F75" s="7" t="s">
        <v>169</v>
      </c>
      <c r="G75" s="196">
        <v>20000</v>
      </c>
    </row>
    <row r="76" spans="1:7" ht="15.75" collapsed="1" thickBot="1">
      <c r="A76" s="3" t="s">
        <v>1304</v>
      </c>
      <c r="B76" s="3"/>
      <c r="C76" s="3"/>
      <c r="D76" s="3"/>
      <c r="E76" s="3"/>
      <c r="F76" s="3"/>
      <c r="G76" s="195"/>
    </row>
    <row r="77" spans="1:7" ht="12.75" hidden="1" outlineLevel="1" thickBot="1">
      <c r="A77" s="1"/>
      <c r="B77" s="1"/>
      <c r="C77" s="1"/>
      <c r="D77" s="1"/>
      <c r="E77" s="1"/>
      <c r="F77" s="1"/>
      <c r="G77" s="194"/>
    </row>
    <row r="78" spans="1:7" ht="55.5" customHeight="1" hidden="1" outlineLevel="1" thickBot="1" thickTop="1">
      <c r="A78" s="165" t="s">
        <v>1305</v>
      </c>
      <c r="B78" s="166"/>
      <c r="C78" s="1"/>
      <c r="D78" s="1"/>
      <c r="E78" s="1"/>
      <c r="F78" s="1"/>
      <c r="G78" s="194"/>
    </row>
    <row r="79" spans="1:7" ht="12.75" hidden="1" outlineLevel="1" thickTop="1">
      <c r="A79" s="1"/>
      <c r="B79" s="1"/>
      <c r="C79" s="1"/>
      <c r="D79" s="1"/>
      <c r="E79" s="1"/>
      <c r="F79" s="1"/>
      <c r="G79" s="194"/>
    </row>
    <row r="80" spans="1:7" ht="31.5" hidden="1" outlineLevel="1">
      <c r="A80" s="8" t="s">
        <v>1306</v>
      </c>
      <c r="B80" s="9" t="s">
        <v>1307</v>
      </c>
      <c r="C80" s="10" t="s">
        <v>169</v>
      </c>
      <c r="D80" s="11" t="s">
        <v>169</v>
      </c>
      <c r="E80" s="11" t="s">
        <v>169</v>
      </c>
      <c r="F80" s="11" t="s">
        <v>169</v>
      </c>
      <c r="G80" s="197">
        <v>1750</v>
      </c>
    </row>
    <row r="81" spans="1:7" ht="31.5" hidden="1" outlineLevel="1">
      <c r="A81" s="4" t="s">
        <v>1308</v>
      </c>
      <c r="B81" s="5" t="s">
        <v>1309</v>
      </c>
      <c r="C81" s="6" t="s">
        <v>169</v>
      </c>
      <c r="D81" s="7" t="s">
        <v>169</v>
      </c>
      <c r="E81" s="7" t="s">
        <v>169</v>
      </c>
      <c r="F81" s="7" t="s">
        <v>169</v>
      </c>
      <c r="G81" s="196">
        <v>7875</v>
      </c>
    </row>
    <row r="82" spans="1:7" ht="31.5" hidden="1" outlineLevel="1">
      <c r="A82" s="4" t="s">
        <v>1310</v>
      </c>
      <c r="B82" s="5" t="s">
        <v>1311</v>
      </c>
      <c r="C82" s="6" t="s">
        <v>169</v>
      </c>
      <c r="D82" s="7" t="s">
        <v>169</v>
      </c>
      <c r="E82" s="7" t="s">
        <v>169</v>
      </c>
      <c r="F82" s="7" t="s">
        <v>169</v>
      </c>
      <c r="G82" s="196">
        <v>3000</v>
      </c>
    </row>
    <row r="83" spans="1:7" ht="31.5" hidden="1" outlineLevel="1">
      <c r="A83" s="4" t="s">
        <v>1312</v>
      </c>
      <c r="B83" s="5" t="s">
        <v>1313</v>
      </c>
      <c r="C83" s="6" t="s">
        <v>169</v>
      </c>
      <c r="D83" s="7" t="s">
        <v>169</v>
      </c>
      <c r="E83" s="7" t="s">
        <v>169</v>
      </c>
      <c r="F83" s="7" t="s">
        <v>169</v>
      </c>
      <c r="G83" s="196">
        <v>13500</v>
      </c>
    </row>
    <row r="84" spans="1:7" ht="31.5" hidden="1" outlineLevel="1">
      <c r="A84" s="4" t="s">
        <v>1314</v>
      </c>
      <c r="B84" s="5" t="s">
        <v>1315</v>
      </c>
      <c r="C84" s="6" t="s">
        <v>169</v>
      </c>
      <c r="D84" s="7" t="s">
        <v>169</v>
      </c>
      <c r="E84" s="7" t="s">
        <v>169</v>
      </c>
      <c r="F84" s="7" t="s">
        <v>169</v>
      </c>
      <c r="G84" s="196">
        <v>1750</v>
      </c>
    </row>
    <row r="85" spans="1:7" ht="31.5" hidden="1" outlineLevel="1">
      <c r="A85" s="4" t="s">
        <v>1316</v>
      </c>
      <c r="B85" s="5" t="s">
        <v>1317</v>
      </c>
      <c r="C85" s="6" t="s">
        <v>169</v>
      </c>
      <c r="D85" s="7" t="s">
        <v>169</v>
      </c>
      <c r="E85" s="7" t="s">
        <v>169</v>
      </c>
      <c r="F85" s="7" t="s">
        <v>169</v>
      </c>
      <c r="G85" s="196">
        <v>7875</v>
      </c>
    </row>
    <row r="86" spans="1:7" ht="31.5" hidden="1" outlineLevel="1">
      <c r="A86" s="8" t="s">
        <v>1318</v>
      </c>
      <c r="B86" s="9" t="s">
        <v>1319</v>
      </c>
      <c r="C86" s="10" t="s">
        <v>169</v>
      </c>
      <c r="D86" s="11" t="s">
        <v>169</v>
      </c>
      <c r="E86" s="11" t="s">
        <v>169</v>
      </c>
      <c r="F86" s="11" t="s">
        <v>169</v>
      </c>
      <c r="G86" s="197">
        <v>1750</v>
      </c>
    </row>
    <row r="87" spans="1:7" ht="31.5" hidden="1" outlineLevel="1">
      <c r="A87" s="4" t="s">
        <v>1320</v>
      </c>
      <c r="B87" s="5" t="s">
        <v>1321</v>
      </c>
      <c r="C87" s="6" t="s">
        <v>169</v>
      </c>
      <c r="D87" s="7" t="s">
        <v>169</v>
      </c>
      <c r="E87" s="7" t="s">
        <v>169</v>
      </c>
      <c r="F87" s="7" t="s">
        <v>169</v>
      </c>
      <c r="G87" s="196">
        <v>7875</v>
      </c>
    </row>
    <row r="88" spans="1:7" ht="31.5" hidden="1" outlineLevel="1">
      <c r="A88" s="4" t="s">
        <v>1322</v>
      </c>
      <c r="B88" s="5" t="s">
        <v>1323</v>
      </c>
      <c r="C88" s="6" t="s">
        <v>169</v>
      </c>
      <c r="D88" s="7" t="s">
        <v>169</v>
      </c>
      <c r="E88" s="7" t="s">
        <v>169</v>
      </c>
      <c r="F88" s="7" t="s">
        <v>169</v>
      </c>
      <c r="G88" s="196">
        <v>3000</v>
      </c>
    </row>
    <row r="89" spans="1:7" ht="31.5" hidden="1" outlineLevel="1">
      <c r="A89" s="4" t="s">
        <v>1324</v>
      </c>
      <c r="B89" s="5" t="s">
        <v>1325</v>
      </c>
      <c r="C89" s="6" t="s">
        <v>169</v>
      </c>
      <c r="D89" s="7" t="s">
        <v>169</v>
      </c>
      <c r="E89" s="7" t="s">
        <v>169</v>
      </c>
      <c r="F89" s="7" t="s">
        <v>169</v>
      </c>
      <c r="G89" s="196">
        <v>13500</v>
      </c>
    </row>
    <row r="90" spans="1:7" ht="31.5" hidden="1" outlineLevel="1">
      <c r="A90" s="4" t="s">
        <v>1326</v>
      </c>
      <c r="B90" s="5" t="s">
        <v>1327</v>
      </c>
      <c r="C90" s="6" t="s">
        <v>169</v>
      </c>
      <c r="D90" s="7" t="s">
        <v>169</v>
      </c>
      <c r="E90" s="7" t="s">
        <v>169</v>
      </c>
      <c r="F90" s="7" t="s">
        <v>169</v>
      </c>
      <c r="G90" s="196">
        <v>1750</v>
      </c>
    </row>
    <row r="91" spans="1:7" ht="31.5" hidden="1" outlineLevel="1">
      <c r="A91" s="4" t="s">
        <v>1328</v>
      </c>
      <c r="B91" s="5" t="s">
        <v>1329</v>
      </c>
      <c r="C91" s="6" t="s">
        <v>169</v>
      </c>
      <c r="D91" s="7" t="s">
        <v>169</v>
      </c>
      <c r="E91" s="7" t="s">
        <v>169</v>
      </c>
      <c r="F91" s="7" t="s">
        <v>169</v>
      </c>
      <c r="G91" s="196">
        <v>7875</v>
      </c>
    </row>
    <row r="92" spans="1:7" ht="19.5" hidden="1" outlineLevel="1">
      <c r="A92" s="8" t="s">
        <v>1330</v>
      </c>
      <c r="B92" s="9" t="s">
        <v>1331</v>
      </c>
      <c r="C92" s="10" t="s">
        <v>169</v>
      </c>
      <c r="D92" s="11" t="s">
        <v>169</v>
      </c>
      <c r="E92" s="11" t="s">
        <v>169</v>
      </c>
      <c r="F92" s="11" t="s">
        <v>1332</v>
      </c>
      <c r="G92" s="197">
        <v>1750</v>
      </c>
    </row>
    <row r="93" spans="1:7" ht="19.5" hidden="1" outlineLevel="1">
      <c r="A93" s="4" t="s">
        <v>1333</v>
      </c>
      <c r="B93" s="5" t="s">
        <v>1334</v>
      </c>
      <c r="C93" s="6" t="s">
        <v>169</v>
      </c>
      <c r="D93" s="7" t="s">
        <v>169</v>
      </c>
      <c r="E93" s="7" t="s">
        <v>169</v>
      </c>
      <c r="F93" s="7" t="s">
        <v>1335</v>
      </c>
      <c r="G93" s="196">
        <v>7875</v>
      </c>
    </row>
    <row r="94" spans="1:7" ht="19.5" hidden="1" outlineLevel="1">
      <c r="A94" s="4" t="s">
        <v>1336</v>
      </c>
      <c r="B94" s="5" t="s">
        <v>1337</v>
      </c>
      <c r="C94" s="6" t="s">
        <v>169</v>
      </c>
      <c r="D94" s="7" t="s">
        <v>169</v>
      </c>
      <c r="E94" s="7" t="s">
        <v>169</v>
      </c>
      <c r="F94" s="7" t="s">
        <v>1338</v>
      </c>
      <c r="G94" s="196">
        <v>3000</v>
      </c>
    </row>
    <row r="95" spans="1:7" ht="19.5" hidden="1" outlineLevel="1">
      <c r="A95" s="4" t="s">
        <v>1339</v>
      </c>
      <c r="B95" s="5" t="s">
        <v>1340</v>
      </c>
      <c r="C95" s="6" t="s">
        <v>169</v>
      </c>
      <c r="D95" s="7" t="s">
        <v>169</v>
      </c>
      <c r="E95" s="7" t="s">
        <v>169</v>
      </c>
      <c r="F95" s="7" t="s">
        <v>1341</v>
      </c>
      <c r="G95" s="196">
        <v>13500</v>
      </c>
    </row>
    <row r="96" spans="1:7" ht="30" hidden="1" outlineLevel="1">
      <c r="A96" s="4" t="s">
        <v>1342</v>
      </c>
      <c r="B96" s="5" t="s">
        <v>1343</v>
      </c>
      <c r="C96" s="6" t="s">
        <v>169</v>
      </c>
      <c r="D96" s="7" t="s">
        <v>169</v>
      </c>
      <c r="E96" s="7" t="s">
        <v>169</v>
      </c>
      <c r="F96" s="7" t="s">
        <v>1344</v>
      </c>
      <c r="G96" s="196">
        <v>1750</v>
      </c>
    </row>
    <row r="97" spans="1:7" ht="30" hidden="1" outlineLevel="1" thickBot="1">
      <c r="A97" s="4" t="s">
        <v>1345</v>
      </c>
      <c r="B97" s="5" t="s">
        <v>1346</v>
      </c>
      <c r="C97" s="6" t="s">
        <v>169</v>
      </c>
      <c r="D97" s="7" t="s">
        <v>169</v>
      </c>
      <c r="E97" s="7" t="s">
        <v>169</v>
      </c>
      <c r="F97" s="7" t="s">
        <v>1347</v>
      </c>
      <c r="G97" s="196">
        <v>7875</v>
      </c>
    </row>
    <row r="98" spans="1:7" ht="15.75" collapsed="1" thickBot="1">
      <c r="A98" s="3" t="s">
        <v>1348</v>
      </c>
      <c r="B98" s="3"/>
      <c r="C98" s="3"/>
      <c r="D98" s="3"/>
      <c r="E98" s="3"/>
      <c r="F98" s="3"/>
      <c r="G98" s="195"/>
    </row>
    <row r="99" spans="1:7" ht="31.5" hidden="1" outlineLevel="1">
      <c r="A99" s="4" t="s">
        <v>1349</v>
      </c>
      <c r="B99" s="5" t="s">
        <v>1350</v>
      </c>
      <c r="C99" s="6" t="s">
        <v>169</v>
      </c>
      <c r="D99" s="7" t="s">
        <v>169</v>
      </c>
      <c r="E99" s="7" t="s">
        <v>169</v>
      </c>
      <c r="F99" s="7" t="s">
        <v>169</v>
      </c>
      <c r="G99" s="196">
        <v>0</v>
      </c>
    </row>
    <row r="100" spans="1:7" ht="30" hidden="1" outlineLevel="1" thickBot="1">
      <c r="A100" s="4" t="s">
        <v>1351</v>
      </c>
      <c r="B100" s="5" t="s">
        <v>1352</v>
      </c>
      <c r="C100" s="6" t="s">
        <v>169</v>
      </c>
      <c r="D100" s="7" t="s">
        <v>169</v>
      </c>
      <c r="E100" s="7" t="s">
        <v>169</v>
      </c>
      <c r="F100" s="7" t="s">
        <v>169</v>
      </c>
      <c r="G100" s="196">
        <v>5000</v>
      </c>
    </row>
    <row r="101" spans="1:7" ht="15.75" collapsed="1" thickBot="1">
      <c r="A101" s="3" t="s">
        <v>1353</v>
      </c>
      <c r="B101" s="3"/>
      <c r="C101" s="3"/>
      <c r="D101" s="3"/>
      <c r="E101" s="3"/>
      <c r="F101" s="3"/>
      <c r="G101" s="195"/>
    </row>
    <row r="102" spans="1:7" ht="19.5" hidden="1" outlineLevel="1">
      <c r="A102" s="8" t="s">
        <v>1354</v>
      </c>
      <c r="B102" s="9" t="s">
        <v>1355</v>
      </c>
      <c r="C102" s="10" t="s">
        <v>169</v>
      </c>
      <c r="D102" s="11" t="s">
        <v>169</v>
      </c>
      <c r="E102" s="11" t="s">
        <v>169</v>
      </c>
      <c r="F102" s="11" t="s">
        <v>169</v>
      </c>
      <c r="G102" s="197">
        <v>2100</v>
      </c>
    </row>
    <row r="103" spans="1:7" ht="30" hidden="1" outlineLevel="1">
      <c r="A103" s="8" t="s">
        <v>1356</v>
      </c>
      <c r="B103" s="9" t="s">
        <v>1357</v>
      </c>
      <c r="C103" s="10" t="s">
        <v>169</v>
      </c>
      <c r="D103" s="11" t="s">
        <v>169</v>
      </c>
      <c r="E103" s="11" t="s">
        <v>169</v>
      </c>
      <c r="F103" s="11" t="s">
        <v>169</v>
      </c>
      <c r="G103" s="197">
        <v>3500</v>
      </c>
    </row>
    <row r="104" spans="1:7" ht="12.75" thickBot="1">
      <c r="A104" s="1"/>
      <c r="B104" s="1"/>
      <c r="C104" s="1"/>
      <c r="D104" s="1"/>
      <c r="E104" s="1"/>
      <c r="F104" s="1"/>
      <c r="G104" s="194"/>
    </row>
    <row r="105" spans="1:7" ht="15.75" collapsed="1" thickBot="1">
      <c r="A105" s="3" t="s">
        <v>1358</v>
      </c>
      <c r="B105" s="3"/>
      <c r="C105" s="3"/>
      <c r="D105" s="3"/>
      <c r="E105" s="3"/>
      <c r="F105" s="3"/>
      <c r="G105" s="195"/>
    </row>
    <row r="106" spans="1:7" ht="12.75" hidden="1" outlineLevel="1" thickBot="1">
      <c r="A106" s="1"/>
      <c r="B106" s="1"/>
      <c r="C106" s="1"/>
      <c r="D106" s="1"/>
      <c r="E106" s="1"/>
      <c r="F106" s="1"/>
      <c r="G106" s="194"/>
    </row>
    <row r="107" spans="1:7" ht="42" customHeight="1" hidden="1" outlineLevel="1" thickBot="1" thickTop="1">
      <c r="A107" s="165" t="s">
        <v>1359</v>
      </c>
      <c r="B107" s="166"/>
      <c r="C107" s="1"/>
      <c r="D107" s="1"/>
      <c r="E107" s="1"/>
      <c r="F107" s="1"/>
      <c r="G107" s="194"/>
    </row>
    <row r="108" spans="1:7" ht="12.75" hidden="1" outlineLevel="1" thickTop="1">
      <c r="A108" s="1"/>
      <c r="B108" s="1"/>
      <c r="C108" s="1"/>
      <c r="D108" s="1"/>
      <c r="E108" s="1"/>
      <c r="F108" s="1"/>
      <c r="G108" s="194"/>
    </row>
    <row r="109" spans="1:7" ht="21" hidden="1" outlineLevel="1">
      <c r="A109" s="8" t="s">
        <v>1360</v>
      </c>
      <c r="B109" s="9" t="s">
        <v>1361</v>
      </c>
      <c r="C109" s="10" t="s">
        <v>169</v>
      </c>
      <c r="D109" s="11" t="s">
        <v>169</v>
      </c>
      <c r="E109" s="11" t="s">
        <v>169</v>
      </c>
      <c r="F109" s="11" t="s">
        <v>169</v>
      </c>
      <c r="G109" s="197">
        <v>8125</v>
      </c>
    </row>
    <row r="110" spans="1:7" ht="31.5" hidden="1" outlineLevel="1">
      <c r="A110" s="4" t="s">
        <v>1362</v>
      </c>
      <c r="B110" s="5" t="s">
        <v>1363</v>
      </c>
      <c r="C110" s="6" t="s">
        <v>169</v>
      </c>
      <c r="D110" s="7" t="s">
        <v>169</v>
      </c>
      <c r="E110" s="7" t="s">
        <v>169</v>
      </c>
      <c r="F110" s="7" t="s">
        <v>169</v>
      </c>
      <c r="G110" s="196">
        <v>12500</v>
      </c>
    </row>
    <row r="111" spans="1:7" ht="31.5" hidden="1" outlineLevel="1">
      <c r="A111" s="4" t="s">
        <v>1364</v>
      </c>
      <c r="B111" s="5" t="s">
        <v>1365</v>
      </c>
      <c r="C111" s="6" t="s">
        <v>169</v>
      </c>
      <c r="D111" s="7" t="s">
        <v>169</v>
      </c>
      <c r="E111" s="7" t="s">
        <v>169</v>
      </c>
      <c r="F111" s="7" t="s">
        <v>169</v>
      </c>
      <c r="G111" s="196">
        <v>125</v>
      </c>
    </row>
    <row r="112" spans="1:7" ht="31.5" hidden="1" outlineLevel="1">
      <c r="A112" s="4" t="s">
        <v>1366</v>
      </c>
      <c r="B112" s="5" t="s">
        <v>1367</v>
      </c>
      <c r="C112" s="6" t="s">
        <v>169</v>
      </c>
      <c r="D112" s="7" t="s">
        <v>169</v>
      </c>
      <c r="E112" s="7" t="s">
        <v>169</v>
      </c>
      <c r="F112" s="7" t="s">
        <v>169</v>
      </c>
      <c r="G112" s="196">
        <v>4375</v>
      </c>
    </row>
    <row r="113" spans="1:7" ht="31.5" hidden="1" outlineLevel="1">
      <c r="A113" s="4" t="s">
        <v>1368</v>
      </c>
      <c r="B113" s="5" t="s">
        <v>1369</v>
      </c>
      <c r="C113" s="6" t="s">
        <v>169</v>
      </c>
      <c r="D113" s="7" t="s">
        <v>169</v>
      </c>
      <c r="E113" s="7" t="s">
        <v>169</v>
      </c>
      <c r="F113" s="7" t="s">
        <v>169</v>
      </c>
      <c r="G113" s="196">
        <v>6250</v>
      </c>
    </row>
    <row r="114" spans="1:7" ht="21" hidden="1" outlineLevel="1">
      <c r="A114" s="4" t="s">
        <v>1370</v>
      </c>
      <c r="B114" s="5" t="s">
        <v>1371</v>
      </c>
      <c r="C114" s="6" t="s">
        <v>169</v>
      </c>
      <c r="D114" s="7" t="s">
        <v>169</v>
      </c>
      <c r="E114" s="7" t="s">
        <v>169</v>
      </c>
      <c r="F114" s="7" t="s">
        <v>169</v>
      </c>
      <c r="G114" s="196">
        <v>4375</v>
      </c>
    </row>
    <row r="115" spans="1:7" ht="30" hidden="1" outlineLevel="1">
      <c r="A115" s="4" t="s">
        <v>1372</v>
      </c>
      <c r="B115" s="5" t="s">
        <v>1373</v>
      </c>
      <c r="C115" s="6" t="s">
        <v>169</v>
      </c>
      <c r="D115" s="7" t="s">
        <v>169</v>
      </c>
      <c r="E115" s="7" t="s">
        <v>169</v>
      </c>
      <c r="F115" s="7" t="s">
        <v>169</v>
      </c>
      <c r="G115" s="196">
        <v>4375</v>
      </c>
    </row>
    <row r="116" spans="1:7" ht="21" hidden="1" outlineLevel="1" thickBot="1">
      <c r="A116" s="4" t="s">
        <v>1374</v>
      </c>
      <c r="B116" s="5" t="s">
        <v>176</v>
      </c>
      <c r="C116" s="6" t="s">
        <v>169</v>
      </c>
      <c r="D116" s="7" t="s">
        <v>169</v>
      </c>
      <c r="E116" s="7" t="s">
        <v>169</v>
      </c>
      <c r="F116" s="7" t="s">
        <v>169</v>
      </c>
      <c r="G116" s="196">
        <v>4375</v>
      </c>
    </row>
    <row r="117" spans="1:7" ht="15.75" collapsed="1" thickBot="1">
      <c r="A117" s="3" t="s">
        <v>177</v>
      </c>
      <c r="B117" s="3"/>
      <c r="C117" s="3"/>
      <c r="D117" s="3"/>
      <c r="E117" s="3"/>
      <c r="F117" s="3"/>
      <c r="G117" s="195"/>
    </row>
    <row r="118" spans="1:7" ht="12.75" hidden="1" outlineLevel="1" thickBot="1">
      <c r="A118" s="1"/>
      <c r="B118" s="1"/>
      <c r="C118" s="1"/>
      <c r="D118" s="1"/>
      <c r="E118" s="1"/>
      <c r="F118" s="1"/>
      <c r="G118" s="194"/>
    </row>
    <row r="119" spans="1:7" ht="177.75" customHeight="1" hidden="1" outlineLevel="1" thickBot="1" thickTop="1">
      <c r="A119" s="165" t="s">
        <v>178</v>
      </c>
      <c r="B119" s="166"/>
      <c r="C119" s="1"/>
      <c r="D119" s="1"/>
      <c r="E119" s="1"/>
      <c r="F119" s="1"/>
      <c r="G119" s="194"/>
    </row>
    <row r="120" spans="1:7" ht="13.5" hidden="1" outlineLevel="1" thickBot="1" thickTop="1">
      <c r="A120" s="1"/>
      <c r="B120" s="1"/>
      <c r="C120" s="1"/>
      <c r="D120" s="1"/>
      <c r="E120" s="1"/>
      <c r="F120" s="1"/>
      <c r="G120" s="194"/>
    </row>
    <row r="121" spans="1:7" ht="15.75" hidden="1" outlineLevel="1" thickBot="1">
      <c r="A121" s="3" t="s">
        <v>179</v>
      </c>
      <c r="B121" s="3"/>
      <c r="C121" s="3"/>
      <c r="D121" s="3"/>
      <c r="E121" s="3"/>
      <c r="F121" s="3"/>
      <c r="G121" s="195"/>
    </row>
    <row r="122" spans="1:7" ht="12.75" hidden="1" outlineLevel="1">
      <c r="A122" s="1"/>
      <c r="B122" s="12" t="s">
        <v>180</v>
      </c>
      <c r="C122" s="1"/>
      <c r="D122" s="1"/>
      <c r="E122" s="1"/>
      <c r="F122" s="1"/>
      <c r="G122" s="194"/>
    </row>
    <row r="123" spans="1:7" ht="21" hidden="1" outlineLevel="1">
      <c r="A123" s="8" t="s">
        <v>181</v>
      </c>
      <c r="B123" s="9" t="s">
        <v>182</v>
      </c>
      <c r="C123" s="10" t="s">
        <v>169</v>
      </c>
      <c r="D123" s="11" t="s">
        <v>169</v>
      </c>
      <c r="E123" s="11" t="s">
        <v>169</v>
      </c>
      <c r="F123" s="11" t="s">
        <v>169</v>
      </c>
      <c r="G123" s="197">
        <v>450</v>
      </c>
    </row>
    <row r="124" spans="1:7" ht="21" hidden="1" outlineLevel="1">
      <c r="A124" s="4" t="s">
        <v>183</v>
      </c>
      <c r="B124" s="5" t="s">
        <v>184</v>
      </c>
      <c r="C124" s="6" t="s">
        <v>169</v>
      </c>
      <c r="D124" s="7" t="s">
        <v>169</v>
      </c>
      <c r="E124" s="7" t="s">
        <v>169</v>
      </c>
      <c r="F124" s="7" t="s">
        <v>169</v>
      </c>
      <c r="G124" s="196">
        <v>600</v>
      </c>
    </row>
    <row r="125" spans="1:7" ht="21" hidden="1" outlineLevel="1">
      <c r="A125" s="4" t="s">
        <v>185</v>
      </c>
      <c r="B125" s="5" t="s">
        <v>186</v>
      </c>
      <c r="C125" s="6" t="s">
        <v>169</v>
      </c>
      <c r="D125" s="7" t="s">
        <v>169</v>
      </c>
      <c r="E125" s="7" t="s">
        <v>169</v>
      </c>
      <c r="F125" s="7" t="s">
        <v>169</v>
      </c>
      <c r="G125" s="196">
        <v>338</v>
      </c>
    </row>
    <row r="126" spans="1:7" ht="21" hidden="1" outlineLevel="1">
      <c r="A126" s="4" t="s">
        <v>187</v>
      </c>
      <c r="B126" s="5" t="s">
        <v>188</v>
      </c>
      <c r="C126" s="6" t="s">
        <v>169</v>
      </c>
      <c r="D126" s="7" t="s">
        <v>169</v>
      </c>
      <c r="E126" s="7" t="s">
        <v>169</v>
      </c>
      <c r="F126" s="7" t="s">
        <v>169</v>
      </c>
      <c r="G126" s="196">
        <v>450</v>
      </c>
    </row>
    <row r="127" spans="1:7" ht="21" hidden="1" outlineLevel="1">
      <c r="A127" s="4" t="s">
        <v>189</v>
      </c>
      <c r="B127" s="5" t="s">
        <v>190</v>
      </c>
      <c r="C127" s="6" t="s">
        <v>169</v>
      </c>
      <c r="D127" s="7" t="s">
        <v>169</v>
      </c>
      <c r="E127" s="7" t="s">
        <v>169</v>
      </c>
      <c r="F127" s="7" t="s">
        <v>169</v>
      </c>
      <c r="G127" s="196">
        <v>293</v>
      </c>
    </row>
    <row r="128" spans="1:7" ht="21" hidden="1" outlineLevel="1">
      <c r="A128" s="4" t="s">
        <v>191</v>
      </c>
      <c r="B128" s="5" t="s">
        <v>192</v>
      </c>
      <c r="C128" s="6" t="s">
        <v>169</v>
      </c>
      <c r="D128" s="7" t="s">
        <v>169</v>
      </c>
      <c r="E128" s="7" t="s">
        <v>169</v>
      </c>
      <c r="F128" s="7" t="s">
        <v>169</v>
      </c>
      <c r="G128" s="196">
        <v>390</v>
      </c>
    </row>
    <row r="129" spans="1:7" ht="21" hidden="1" outlineLevel="1">
      <c r="A129" s="4" t="s">
        <v>193</v>
      </c>
      <c r="B129" s="5" t="s">
        <v>766</v>
      </c>
      <c r="C129" s="6" t="s">
        <v>169</v>
      </c>
      <c r="D129" s="7" t="s">
        <v>169</v>
      </c>
      <c r="E129" s="7" t="s">
        <v>169</v>
      </c>
      <c r="F129" s="7" t="s">
        <v>169</v>
      </c>
      <c r="G129" s="196">
        <v>248</v>
      </c>
    </row>
    <row r="130" spans="1:7" ht="21" hidden="1" outlineLevel="1">
      <c r="A130" s="4" t="s">
        <v>767</v>
      </c>
      <c r="B130" s="5" t="s">
        <v>768</v>
      </c>
      <c r="C130" s="6" t="s">
        <v>169</v>
      </c>
      <c r="D130" s="7" t="s">
        <v>169</v>
      </c>
      <c r="E130" s="7" t="s">
        <v>169</v>
      </c>
      <c r="F130" s="7" t="s">
        <v>169</v>
      </c>
      <c r="G130" s="196">
        <v>330</v>
      </c>
    </row>
    <row r="131" spans="1:7" ht="21" hidden="1" outlineLevel="1">
      <c r="A131" s="4" t="s">
        <v>769</v>
      </c>
      <c r="B131" s="5" t="s">
        <v>770</v>
      </c>
      <c r="C131" s="6" t="s">
        <v>169</v>
      </c>
      <c r="D131" s="7" t="s">
        <v>169</v>
      </c>
      <c r="E131" s="7" t="s">
        <v>169</v>
      </c>
      <c r="F131" s="7" t="s">
        <v>169</v>
      </c>
      <c r="G131" s="196">
        <v>225</v>
      </c>
    </row>
    <row r="132" spans="1:7" ht="21" hidden="1" outlineLevel="1">
      <c r="A132" s="4" t="s">
        <v>771</v>
      </c>
      <c r="B132" s="5" t="s">
        <v>772</v>
      </c>
      <c r="C132" s="6" t="s">
        <v>169</v>
      </c>
      <c r="D132" s="7" t="s">
        <v>169</v>
      </c>
      <c r="E132" s="7" t="s">
        <v>169</v>
      </c>
      <c r="F132" s="7" t="s">
        <v>169</v>
      </c>
      <c r="G132" s="196">
        <v>300</v>
      </c>
    </row>
    <row r="133" spans="1:7" ht="12.75" hidden="1" outlineLevel="1">
      <c r="A133" s="1"/>
      <c r="B133" s="12" t="s">
        <v>773</v>
      </c>
      <c r="C133" s="1"/>
      <c r="D133" s="1"/>
      <c r="E133" s="1"/>
      <c r="F133" s="1"/>
      <c r="G133" s="194"/>
    </row>
    <row r="134" spans="1:7" ht="21" hidden="1" outlineLevel="1">
      <c r="A134" s="8" t="s">
        <v>774</v>
      </c>
      <c r="B134" s="9" t="s">
        <v>775</v>
      </c>
      <c r="C134" s="10" t="s">
        <v>169</v>
      </c>
      <c r="D134" s="11" t="s">
        <v>169</v>
      </c>
      <c r="E134" s="11" t="s">
        <v>169</v>
      </c>
      <c r="F134" s="11" t="s">
        <v>169</v>
      </c>
      <c r="G134" s="197">
        <v>450</v>
      </c>
    </row>
    <row r="135" spans="1:7" ht="21" hidden="1" outlineLevel="1">
      <c r="A135" s="4" t="s">
        <v>776</v>
      </c>
      <c r="B135" s="5" t="s">
        <v>777</v>
      </c>
      <c r="C135" s="6" t="s">
        <v>169</v>
      </c>
      <c r="D135" s="7" t="s">
        <v>169</v>
      </c>
      <c r="E135" s="7" t="s">
        <v>169</v>
      </c>
      <c r="F135" s="7" t="s">
        <v>169</v>
      </c>
      <c r="G135" s="196">
        <v>600</v>
      </c>
    </row>
    <row r="136" spans="1:7" ht="21" hidden="1" outlineLevel="1">
      <c r="A136" s="4" t="s">
        <v>778</v>
      </c>
      <c r="B136" s="5" t="s">
        <v>779</v>
      </c>
      <c r="C136" s="6" t="s">
        <v>169</v>
      </c>
      <c r="D136" s="7" t="s">
        <v>169</v>
      </c>
      <c r="E136" s="7" t="s">
        <v>169</v>
      </c>
      <c r="F136" s="7" t="s">
        <v>169</v>
      </c>
      <c r="G136" s="196">
        <v>338</v>
      </c>
    </row>
    <row r="137" spans="1:7" ht="30" hidden="1" outlineLevel="1">
      <c r="A137" s="4" t="s">
        <v>780</v>
      </c>
      <c r="B137" s="5" t="s">
        <v>781</v>
      </c>
      <c r="C137" s="6" t="s">
        <v>169</v>
      </c>
      <c r="D137" s="7" t="s">
        <v>169</v>
      </c>
      <c r="E137" s="7" t="s">
        <v>169</v>
      </c>
      <c r="F137" s="7" t="s">
        <v>169</v>
      </c>
      <c r="G137" s="196">
        <v>450</v>
      </c>
    </row>
    <row r="138" spans="1:7" ht="21" hidden="1" outlineLevel="1">
      <c r="A138" s="4" t="s">
        <v>782</v>
      </c>
      <c r="B138" s="5" t="s">
        <v>783</v>
      </c>
      <c r="C138" s="6" t="s">
        <v>169</v>
      </c>
      <c r="D138" s="7" t="s">
        <v>169</v>
      </c>
      <c r="E138" s="7" t="s">
        <v>169</v>
      </c>
      <c r="F138" s="7" t="s">
        <v>169</v>
      </c>
      <c r="G138" s="196">
        <v>293</v>
      </c>
    </row>
    <row r="139" spans="1:7" ht="30" hidden="1" outlineLevel="1">
      <c r="A139" s="4" t="s">
        <v>784</v>
      </c>
      <c r="B139" s="5" t="s">
        <v>785</v>
      </c>
      <c r="C139" s="6" t="s">
        <v>169</v>
      </c>
      <c r="D139" s="7" t="s">
        <v>169</v>
      </c>
      <c r="E139" s="7" t="s">
        <v>169</v>
      </c>
      <c r="F139" s="7" t="s">
        <v>169</v>
      </c>
      <c r="G139" s="196">
        <v>390</v>
      </c>
    </row>
    <row r="140" spans="1:7" ht="21" hidden="1" outlineLevel="1">
      <c r="A140" s="4" t="s">
        <v>786</v>
      </c>
      <c r="B140" s="5" t="s">
        <v>787</v>
      </c>
      <c r="C140" s="6" t="s">
        <v>169</v>
      </c>
      <c r="D140" s="7" t="s">
        <v>169</v>
      </c>
      <c r="E140" s="7" t="s">
        <v>169</v>
      </c>
      <c r="F140" s="7" t="s">
        <v>169</v>
      </c>
      <c r="G140" s="196">
        <v>248</v>
      </c>
    </row>
    <row r="141" spans="1:7" ht="21" hidden="1" outlineLevel="1">
      <c r="A141" s="4" t="s">
        <v>788</v>
      </c>
      <c r="B141" s="5" t="s">
        <v>789</v>
      </c>
      <c r="C141" s="6" t="s">
        <v>169</v>
      </c>
      <c r="D141" s="7" t="s">
        <v>169</v>
      </c>
      <c r="E141" s="7" t="s">
        <v>169</v>
      </c>
      <c r="F141" s="7" t="s">
        <v>169</v>
      </c>
      <c r="G141" s="196">
        <v>330</v>
      </c>
    </row>
    <row r="142" spans="1:7" ht="21" hidden="1" outlineLevel="1">
      <c r="A142" s="4" t="s">
        <v>790</v>
      </c>
      <c r="B142" s="5" t="s">
        <v>791</v>
      </c>
      <c r="C142" s="6" t="s">
        <v>169</v>
      </c>
      <c r="D142" s="7" t="s">
        <v>169</v>
      </c>
      <c r="E142" s="7" t="s">
        <v>169</v>
      </c>
      <c r="F142" s="7" t="s">
        <v>169</v>
      </c>
      <c r="G142" s="196">
        <v>225</v>
      </c>
    </row>
    <row r="143" spans="1:7" ht="30" hidden="1" outlineLevel="1" thickBot="1">
      <c r="A143" s="4" t="s">
        <v>792</v>
      </c>
      <c r="B143" s="5" t="s">
        <v>793</v>
      </c>
      <c r="C143" s="6" t="s">
        <v>169</v>
      </c>
      <c r="D143" s="7" t="s">
        <v>169</v>
      </c>
      <c r="E143" s="7" t="s">
        <v>169</v>
      </c>
      <c r="F143" s="7" t="s">
        <v>169</v>
      </c>
      <c r="G143" s="196">
        <v>300</v>
      </c>
    </row>
    <row r="144" spans="1:7" ht="15.75" hidden="1" outlineLevel="1" thickBot="1">
      <c r="A144" s="3" t="s">
        <v>794</v>
      </c>
      <c r="B144" s="3"/>
      <c r="C144" s="3"/>
      <c r="D144" s="3"/>
      <c r="E144" s="3"/>
      <c r="F144" s="3"/>
      <c r="G144" s="195"/>
    </row>
    <row r="145" spans="1:7" ht="12.75" hidden="1" outlineLevel="1">
      <c r="A145" s="1"/>
      <c r="B145" s="12" t="s">
        <v>180</v>
      </c>
      <c r="C145" s="1"/>
      <c r="D145" s="1"/>
      <c r="E145" s="1"/>
      <c r="F145" s="1"/>
      <c r="G145" s="194"/>
    </row>
    <row r="146" spans="1:7" ht="21" hidden="1" outlineLevel="1">
      <c r="A146" s="8" t="s">
        <v>795</v>
      </c>
      <c r="B146" s="9" t="s">
        <v>796</v>
      </c>
      <c r="C146" s="10" t="s">
        <v>169</v>
      </c>
      <c r="D146" s="11" t="s">
        <v>169</v>
      </c>
      <c r="E146" s="11" t="s">
        <v>169</v>
      </c>
      <c r="F146" s="11" t="s">
        <v>169</v>
      </c>
      <c r="G146" s="197">
        <v>1125</v>
      </c>
    </row>
    <row r="147" spans="1:7" ht="21" hidden="1" outlineLevel="1">
      <c r="A147" s="4" t="s">
        <v>797</v>
      </c>
      <c r="B147" s="5" t="s">
        <v>798</v>
      </c>
      <c r="C147" s="6" t="s">
        <v>169</v>
      </c>
      <c r="D147" s="7" t="s">
        <v>169</v>
      </c>
      <c r="E147" s="7" t="s">
        <v>169</v>
      </c>
      <c r="F147" s="7" t="s">
        <v>169</v>
      </c>
      <c r="G147" s="196">
        <v>1500</v>
      </c>
    </row>
    <row r="148" spans="1:7" ht="21" hidden="1" outlineLevel="1">
      <c r="A148" s="4" t="s">
        <v>799</v>
      </c>
      <c r="B148" s="5" t="s">
        <v>800</v>
      </c>
      <c r="C148" s="6" t="s">
        <v>169</v>
      </c>
      <c r="D148" s="7" t="s">
        <v>169</v>
      </c>
      <c r="E148" s="7" t="s">
        <v>169</v>
      </c>
      <c r="F148" s="7" t="s">
        <v>169</v>
      </c>
      <c r="G148" s="196">
        <v>1069</v>
      </c>
    </row>
    <row r="149" spans="1:7" ht="30" hidden="1" outlineLevel="1">
      <c r="A149" s="4" t="s">
        <v>801</v>
      </c>
      <c r="B149" s="5" t="s">
        <v>802</v>
      </c>
      <c r="C149" s="6" t="s">
        <v>169</v>
      </c>
      <c r="D149" s="7" t="s">
        <v>169</v>
      </c>
      <c r="E149" s="7" t="s">
        <v>169</v>
      </c>
      <c r="F149" s="7" t="s">
        <v>169</v>
      </c>
      <c r="G149" s="196">
        <v>1425</v>
      </c>
    </row>
    <row r="150" spans="1:7" ht="21" hidden="1" outlineLevel="1">
      <c r="A150" s="4" t="s">
        <v>803</v>
      </c>
      <c r="B150" s="5" t="s">
        <v>804</v>
      </c>
      <c r="C150" s="6" t="s">
        <v>169</v>
      </c>
      <c r="D150" s="7" t="s">
        <v>169</v>
      </c>
      <c r="E150" s="7" t="s">
        <v>169</v>
      </c>
      <c r="F150" s="7" t="s">
        <v>169</v>
      </c>
      <c r="G150" s="196">
        <v>1013</v>
      </c>
    </row>
    <row r="151" spans="1:7" ht="30" hidden="1" outlineLevel="1">
      <c r="A151" s="4" t="s">
        <v>805</v>
      </c>
      <c r="B151" s="5" t="s">
        <v>806</v>
      </c>
      <c r="C151" s="6" t="s">
        <v>169</v>
      </c>
      <c r="D151" s="7" t="s">
        <v>169</v>
      </c>
      <c r="E151" s="7" t="s">
        <v>169</v>
      </c>
      <c r="F151" s="7" t="s">
        <v>169</v>
      </c>
      <c r="G151" s="196">
        <v>1350</v>
      </c>
    </row>
    <row r="152" spans="1:7" ht="21" hidden="1" outlineLevel="1">
      <c r="A152" s="4" t="s">
        <v>807</v>
      </c>
      <c r="B152" s="5" t="s">
        <v>808</v>
      </c>
      <c r="C152" s="6" t="s">
        <v>169</v>
      </c>
      <c r="D152" s="7" t="s">
        <v>169</v>
      </c>
      <c r="E152" s="7" t="s">
        <v>169</v>
      </c>
      <c r="F152" s="7" t="s">
        <v>169</v>
      </c>
      <c r="G152" s="196">
        <v>956</v>
      </c>
    </row>
    <row r="153" spans="1:7" ht="21" hidden="1" outlineLevel="1">
      <c r="A153" s="4" t="s">
        <v>809</v>
      </c>
      <c r="B153" s="5" t="s">
        <v>810</v>
      </c>
      <c r="C153" s="6" t="s">
        <v>169</v>
      </c>
      <c r="D153" s="7" t="s">
        <v>169</v>
      </c>
      <c r="E153" s="7" t="s">
        <v>169</v>
      </c>
      <c r="F153" s="7" t="s">
        <v>169</v>
      </c>
      <c r="G153" s="196">
        <v>1275</v>
      </c>
    </row>
    <row r="154" spans="1:7" ht="30" hidden="1" outlineLevel="1">
      <c r="A154" s="4" t="s">
        <v>811</v>
      </c>
      <c r="B154" s="5" t="s">
        <v>812</v>
      </c>
      <c r="C154" s="6" t="s">
        <v>169</v>
      </c>
      <c r="D154" s="7" t="s">
        <v>169</v>
      </c>
      <c r="E154" s="7" t="s">
        <v>169</v>
      </c>
      <c r="F154" s="7" t="s">
        <v>169</v>
      </c>
      <c r="G154" s="196">
        <v>900</v>
      </c>
    </row>
    <row r="155" spans="1:7" ht="30" hidden="1" outlineLevel="1">
      <c r="A155" s="4" t="s">
        <v>813</v>
      </c>
      <c r="B155" s="5" t="s">
        <v>0</v>
      </c>
      <c r="C155" s="6" t="s">
        <v>169</v>
      </c>
      <c r="D155" s="7" t="s">
        <v>169</v>
      </c>
      <c r="E155" s="7" t="s">
        <v>169</v>
      </c>
      <c r="F155" s="7" t="s">
        <v>169</v>
      </c>
      <c r="G155" s="196">
        <v>1200</v>
      </c>
    </row>
    <row r="156" spans="1:7" ht="12.75" hidden="1" outlineLevel="1">
      <c r="A156" s="1"/>
      <c r="B156" s="12" t="s">
        <v>773</v>
      </c>
      <c r="C156" s="1"/>
      <c r="D156" s="1"/>
      <c r="E156" s="1"/>
      <c r="F156" s="1"/>
      <c r="G156" s="194"/>
    </row>
    <row r="157" spans="1:7" ht="30" hidden="1" outlineLevel="1">
      <c r="A157" s="8" t="s">
        <v>1</v>
      </c>
      <c r="B157" s="9" t="s">
        <v>2</v>
      </c>
      <c r="C157" s="10" t="s">
        <v>169</v>
      </c>
      <c r="D157" s="11" t="s">
        <v>169</v>
      </c>
      <c r="E157" s="11" t="s">
        <v>169</v>
      </c>
      <c r="F157" s="11" t="s">
        <v>169</v>
      </c>
      <c r="G157" s="197">
        <v>1125</v>
      </c>
    </row>
    <row r="158" spans="1:7" ht="30" hidden="1" outlineLevel="1">
      <c r="A158" s="4" t="s">
        <v>3</v>
      </c>
      <c r="B158" s="5" t="s">
        <v>4</v>
      </c>
      <c r="C158" s="6" t="s">
        <v>169</v>
      </c>
      <c r="D158" s="7" t="s">
        <v>169</v>
      </c>
      <c r="E158" s="7" t="s">
        <v>169</v>
      </c>
      <c r="F158" s="7" t="s">
        <v>169</v>
      </c>
      <c r="G158" s="196">
        <v>1500</v>
      </c>
    </row>
    <row r="159" spans="1:7" ht="30" hidden="1" outlineLevel="1">
      <c r="A159" s="4" t="s">
        <v>5</v>
      </c>
      <c r="B159" s="5" t="s">
        <v>6</v>
      </c>
      <c r="C159" s="6" t="s">
        <v>169</v>
      </c>
      <c r="D159" s="7" t="s">
        <v>169</v>
      </c>
      <c r="E159" s="7" t="s">
        <v>169</v>
      </c>
      <c r="F159" s="7" t="s">
        <v>169</v>
      </c>
      <c r="G159" s="196">
        <v>1069</v>
      </c>
    </row>
    <row r="160" spans="1:7" ht="30" hidden="1" outlineLevel="1">
      <c r="A160" s="4" t="s">
        <v>7</v>
      </c>
      <c r="B160" s="5" t="s">
        <v>8</v>
      </c>
      <c r="C160" s="6" t="s">
        <v>169</v>
      </c>
      <c r="D160" s="7" t="s">
        <v>169</v>
      </c>
      <c r="E160" s="7" t="s">
        <v>169</v>
      </c>
      <c r="F160" s="7" t="s">
        <v>169</v>
      </c>
      <c r="G160" s="196">
        <v>1425</v>
      </c>
    </row>
    <row r="161" spans="1:7" ht="30" hidden="1" outlineLevel="1">
      <c r="A161" s="4" t="s">
        <v>9</v>
      </c>
      <c r="B161" s="5" t="s">
        <v>10</v>
      </c>
      <c r="C161" s="6" t="s">
        <v>169</v>
      </c>
      <c r="D161" s="7" t="s">
        <v>169</v>
      </c>
      <c r="E161" s="7" t="s">
        <v>169</v>
      </c>
      <c r="F161" s="7" t="s">
        <v>169</v>
      </c>
      <c r="G161" s="196">
        <v>1013</v>
      </c>
    </row>
    <row r="162" spans="1:7" ht="30" hidden="1" outlineLevel="1">
      <c r="A162" s="4" t="s">
        <v>11</v>
      </c>
      <c r="B162" s="5" t="s">
        <v>12</v>
      </c>
      <c r="C162" s="6" t="s">
        <v>169</v>
      </c>
      <c r="D162" s="7" t="s">
        <v>169</v>
      </c>
      <c r="E162" s="7" t="s">
        <v>169</v>
      </c>
      <c r="F162" s="7" t="s">
        <v>169</v>
      </c>
      <c r="G162" s="196">
        <v>1350</v>
      </c>
    </row>
    <row r="163" spans="1:7" ht="21" hidden="1" outlineLevel="1">
      <c r="A163" s="4" t="s">
        <v>13</v>
      </c>
      <c r="B163" s="5" t="s">
        <v>14</v>
      </c>
      <c r="C163" s="6" t="s">
        <v>169</v>
      </c>
      <c r="D163" s="7" t="s">
        <v>169</v>
      </c>
      <c r="E163" s="7" t="s">
        <v>169</v>
      </c>
      <c r="F163" s="7" t="s">
        <v>169</v>
      </c>
      <c r="G163" s="196">
        <v>957</v>
      </c>
    </row>
    <row r="164" spans="1:7" ht="21" hidden="1" outlineLevel="1">
      <c r="A164" s="4" t="s">
        <v>15</v>
      </c>
      <c r="B164" s="5" t="s">
        <v>16</v>
      </c>
      <c r="C164" s="6" t="s">
        <v>169</v>
      </c>
      <c r="D164" s="7" t="s">
        <v>169</v>
      </c>
      <c r="E164" s="7" t="s">
        <v>169</v>
      </c>
      <c r="F164" s="7" t="s">
        <v>169</v>
      </c>
      <c r="G164" s="196">
        <v>1275</v>
      </c>
    </row>
    <row r="165" spans="1:7" ht="30" hidden="1" outlineLevel="1">
      <c r="A165" s="4" t="s">
        <v>17</v>
      </c>
      <c r="B165" s="5" t="s">
        <v>18</v>
      </c>
      <c r="C165" s="6" t="s">
        <v>169</v>
      </c>
      <c r="D165" s="7" t="s">
        <v>169</v>
      </c>
      <c r="E165" s="7" t="s">
        <v>169</v>
      </c>
      <c r="F165" s="7" t="s">
        <v>169</v>
      </c>
      <c r="G165" s="196">
        <v>900</v>
      </c>
    </row>
    <row r="166" spans="1:7" ht="30" hidden="1" outlineLevel="1" thickBot="1">
      <c r="A166" s="4" t="s">
        <v>19</v>
      </c>
      <c r="B166" s="5" t="s">
        <v>20</v>
      </c>
      <c r="C166" s="6" t="s">
        <v>169</v>
      </c>
      <c r="D166" s="7" t="s">
        <v>169</v>
      </c>
      <c r="E166" s="7" t="s">
        <v>169</v>
      </c>
      <c r="F166" s="7" t="s">
        <v>169</v>
      </c>
      <c r="G166" s="196">
        <v>1200</v>
      </c>
    </row>
    <row r="167" spans="1:7" ht="15.75" hidden="1" outlineLevel="1" thickBot="1">
      <c r="A167" s="3" t="s">
        <v>21</v>
      </c>
      <c r="B167" s="3"/>
      <c r="C167" s="3"/>
      <c r="D167" s="3"/>
      <c r="E167" s="3"/>
      <c r="F167" s="3"/>
      <c r="G167" s="195"/>
    </row>
    <row r="168" spans="1:7" ht="12.75" hidden="1" outlineLevel="1">
      <c r="A168" s="1"/>
      <c r="B168" s="12" t="s">
        <v>180</v>
      </c>
      <c r="C168" s="1"/>
      <c r="D168" s="1"/>
      <c r="E168" s="1"/>
      <c r="F168" s="1"/>
      <c r="G168" s="194"/>
    </row>
    <row r="169" spans="1:7" ht="30" hidden="1" outlineLevel="1">
      <c r="A169" s="8" t="s">
        <v>22</v>
      </c>
      <c r="B169" s="9" t="s">
        <v>23</v>
      </c>
      <c r="C169" s="10" t="s">
        <v>169</v>
      </c>
      <c r="D169" s="11" t="s">
        <v>169</v>
      </c>
      <c r="E169" s="11" t="s">
        <v>169</v>
      </c>
      <c r="F169" s="11" t="s">
        <v>169</v>
      </c>
      <c r="G169" s="197">
        <v>750</v>
      </c>
    </row>
    <row r="170" spans="1:7" ht="30" hidden="1" outlineLevel="1">
      <c r="A170" s="4" t="s">
        <v>24</v>
      </c>
      <c r="B170" s="5" t="s">
        <v>25</v>
      </c>
      <c r="C170" s="6" t="s">
        <v>169</v>
      </c>
      <c r="D170" s="7" t="s">
        <v>169</v>
      </c>
      <c r="E170" s="7" t="s">
        <v>169</v>
      </c>
      <c r="F170" s="7" t="s">
        <v>169</v>
      </c>
      <c r="G170" s="196">
        <v>1000</v>
      </c>
    </row>
    <row r="171" spans="1:7" ht="30" hidden="1" outlineLevel="1">
      <c r="A171" s="4" t="s">
        <v>26</v>
      </c>
      <c r="B171" s="5" t="s">
        <v>27</v>
      </c>
      <c r="C171" s="6" t="s">
        <v>169</v>
      </c>
      <c r="D171" s="7" t="s">
        <v>169</v>
      </c>
      <c r="E171" s="7" t="s">
        <v>169</v>
      </c>
      <c r="F171" s="7" t="s">
        <v>169</v>
      </c>
      <c r="G171" s="196">
        <v>563</v>
      </c>
    </row>
    <row r="172" spans="1:7" ht="30" hidden="1" outlineLevel="1">
      <c r="A172" s="4" t="s">
        <v>28</v>
      </c>
      <c r="B172" s="5" t="s">
        <v>29</v>
      </c>
      <c r="C172" s="6" t="s">
        <v>169</v>
      </c>
      <c r="D172" s="7" t="s">
        <v>169</v>
      </c>
      <c r="E172" s="7" t="s">
        <v>169</v>
      </c>
      <c r="F172" s="7" t="s">
        <v>169</v>
      </c>
      <c r="G172" s="196">
        <v>750</v>
      </c>
    </row>
    <row r="173" spans="1:7" ht="30" hidden="1" outlineLevel="1">
      <c r="A173" s="4" t="s">
        <v>30</v>
      </c>
      <c r="B173" s="5" t="s">
        <v>31</v>
      </c>
      <c r="C173" s="6" t="s">
        <v>169</v>
      </c>
      <c r="D173" s="7" t="s">
        <v>169</v>
      </c>
      <c r="E173" s="7" t="s">
        <v>169</v>
      </c>
      <c r="F173" s="7" t="s">
        <v>169</v>
      </c>
      <c r="G173" s="196">
        <v>525</v>
      </c>
    </row>
    <row r="174" spans="1:7" ht="30" hidden="1" outlineLevel="1">
      <c r="A174" s="4" t="s">
        <v>32</v>
      </c>
      <c r="B174" s="5" t="s">
        <v>33</v>
      </c>
      <c r="C174" s="6" t="s">
        <v>169</v>
      </c>
      <c r="D174" s="7" t="s">
        <v>169</v>
      </c>
      <c r="E174" s="7" t="s">
        <v>169</v>
      </c>
      <c r="F174" s="7" t="s">
        <v>169</v>
      </c>
      <c r="G174" s="196">
        <v>700</v>
      </c>
    </row>
    <row r="175" spans="1:7" ht="21" hidden="1" outlineLevel="1">
      <c r="A175" s="4" t="s">
        <v>34</v>
      </c>
      <c r="B175" s="5" t="s">
        <v>35</v>
      </c>
      <c r="C175" s="6" t="s">
        <v>169</v>
      </c>
      <c r="D175" s="7" t="s">
        <v>169</v>
      </c>
      <c r="E175" s="7" t="s">
        <v>169</v>
      </c>
      <c r="F175" s="7" t="s">
        <v>169</v>
      </c>
      <c r="G175" s="196">
        <v>488</v>
      </c>
    </row>
    <row r="176" spans="1:7" ht="30" hidden="1" outlineLevel="1">
      <c r="A176" s="4" t="s">
        <v>36</v>
      </c>
      <c r="B176" s="5" t="s">
        <v>37</v>
      </c>
      <c r="C176" s="6" t="s">
        <v>169</v>
      </c>
      <c r="D176" s="7" t="s">
        <v>169</v>
      </c>
      <c r="E176" s="7" t="s">
        <v>169</v>
      </c>
      <c r="F176" s="7" t="s">
        <v>169</v>
      </c>
      <c r="G176" s="196">
        <v>650</v>
      </c>
    </row>
    <row r="177" spans="1:7" ht="30" hidden="1" outlineLevel="1">
      <c r="A177" s="4" t="s">
        <v>38</v>
      </c>
      <c r="B177" s="5" t="s">
        <v>39</v>
      </c>
      <c r="C177" s="6" t="s">
        <v>169</v>
      </c>
      <c r="D177" s="7" t="s">
        <v>169</v>
      </c>
      <c r="E177" s="7" t="s">
        <v>169</v>
      </c>
      <c r="F177" s="7" t="s">
        <v>169</v>
      </c>
      <c r="G177" s="196">
        <v>450</v>
      </c>
    </row>
    <row r="178" spans="1:7" ht="30" hidden="1" outlineLevel="1">
      <c r="A178" s="4" t="s">
        <v>40</v>
      </c>
      <c r="B178" s="5" t="s">
        <v>41</v>
      </c>
      <c r="C178" s="6" t="s">
        <v>169</v>
      </c>
      <c r="D178" s="7" t="s">
        <v>169</v>
      </c>
      <c r="E178" s="7" t="s">
        <v>169</v>
      </c>
      <c r="F178" s="7" t="s">
        <v>169</v>
      </c>
      <c r="G178" s="196">
        <v>600</v>
      </c>
    </row>
    <row r="179" spans="1:7" ht="12.75" hidden="1" outlineLevel="1">
      <c r="A179" s="1"/>
      <c r="B179" s="12" t="s">
        <v>773</v>
      </c>
      <c r="C179" s="1"/>
      <c r="D179" s="1"/>
      <c r="E179" s="1"/>
      <c r="F179" s="1"/>
      <c r="G179" s="194"/>
    </row>
    <row r="180" spans="1:7" ht="30" hidden="1" outlineLevel="1">
      <c r="A180" s="8" t="s">
        <v>42</v>
      </c>
      <c r="B180" s="9" t="s">
        <v>43</v>
      </c>
      <c r="C180" s="10" t="s">
        <v>169</v>
      </c>
      <c r="D180" s="11" t="s">
        <v>169</v>
      </c>
      <c r="E180" s="11" t="s">
        <v>169</v>
      </c>
      <c r="F180" s="11" t="s">
        <v>169</v>
      </c>
      <c r="G180" s="197">
        <v>750</v>
      </c>
    </row>
    <row r="181" spans="1:7" ht="30" hidden="1" outlineLevel="1">
      <c r="A181" s="4" t="s">
        <v>44</v>
      </c>
      <c r="B181" s="5" t="s">
        <v>45</v>
      </c>
      <c r="C181" s="6" t="s">
        <v>169</v>
      </c>
      <c r="D181" s="7" t="s">
        <v>169</v>
      </c>
      <c r="E181" s="7" t="s">
        <v>169</v>
      </c>
      <c r="F181" s="7" t="s">
        <v>169</v>
      </c>
      <c r="G181" s="196">
        <v>1000</v>
      </c>
    </row>
    <row r="182" spans="1:7" ht="30" hidden="1" outlineLevel="1">
      <c r="A182" s="4" t="s">
        <v>46</v>
      </c>
      <c r="B182" s="5" t="s">
        <v>47</v>
      </c>
      <c r="C182" s="6" t="s">
        <v>169</v>
      </c>
      <c r="D182" s="7" t="s">
        <v>169</v>
      </c>
      <c r="E182" s="7" t="s">
        <v>169</v>
      </c>
      <c r="F182" s="7" t="s">
        <v>169</v>
      </c>
      <c r="G182" s="196">
        <v>563</v>
      </c>
    </row>
    <row r="183" spans="1:7" ht="30" hidden="1" outlineLevel="1">
      <c r="A183" s="4" t="s">
        <v>48</v>
      </c>
      <c r="B183" s="5" t="s">
        <v>49</v>
      </c>
      <c r="C183" s="6" t="s">
        <v>169</v>
      </c>
      <c r="D183" s="7" t="s">
        <v>169</v>
      </c>
      <c r="E183" s="7" t="s">
        <v>169</v>
      </c>
      <c r="F183" s="7" t="s">
        <v>169</v>
      </c>
      <c r="G183" s="196">
        <v>750</v>
      </c>
    </row>
    <row r="184" spans="1:7" ht="30" hidden="1" outlineLevel="1">
      <c r="A184" s="4" t="s">
        <v>50</v>
      </c>
      <c r="B184" s="5" t="s">
        <v>51</v>
      </c>
      <c r="C184" s="6" t="s">
        <v>169</v>
      </c>
      <c r="D184" s="7" t="s">
        <v>169</v>
      </c>
      <c r="E184" s="7" t="s">
        <v>169</v>
      </c>
      <c r="F184" s="7" t="s">
        <v>169</v>
      </c>
      <c r="G184" s="196">
        <v>525</v>
      </c>
    </row>
    <row r="185" spans="1:7" ht="30" hidden="1" outlineLevel="1">
      <c r="A185" s="4" t="s">
        <v>52</v>
      </c>
      <c r="B185" s="5" t="s">
        <v>53</v>
      </c>
      <c r="C185" s="6" t="s">
        <v>169</v>
      </c>
      <c r="D185" s="7" t="s">
        <v>169</v>
      </c>
      <c r="E185" s="7" t="s">
        <v>169</v>
      </c>
      <c r="F185" s="7" t="s">
        <v>169</v>
      </c>
      <c r="G185" s="196">
        <v>700</v>
      </c>
    </row>
    <row r="186" spans="1:7" ht="30" hidden="1" outlineLevel="1">
      <c r="A186" s="4" t="s">
        <v>54</v>
      </c>
      <c r="B186" s="5" t="s">
        <v>55</v>
      </c>
      <c r="C186" s="6" t="s">
        <v>169</v>
      </c>
      <c r="D186" s="7" t="s">
        <v>169</v>
      </c>
      <c r="E186" s="7" t="s">
        <v>169</v>
      </c>
      <c r="F186" s="7" t="s">
        <v>169</v>
      </c>
      <c r="G186" s="196">
        <v>488</v>
      </c>
    </row>
    <row r="187" spans="1:7" ht="30" hidden="1" outlineLevel="1">
      <c r="A187" s="4" t="s">
        <v>56</v>
      </c>
      <c r="B187" s="5" t="s">
        <v>57</v>
      </c>
      <c r="C187" s="6" t="s">
        <v>169</v>
      </c>
      <c r="D187" s="7" t="s">
        <v>169</v>
      </c>
      <c r="E187" s="7" t="s">
        <v>169</v>
      </c>
      <c r="F187" s="7" t="s">
        <v>169</v>
      </c>
      <c r="G187" s="196">
        <v>650</v>
      </c>
    </row>
    <row r="188" spans="1:7" ht="30" hidden="1" outlineLevel="1">
      <c r="A188" s="4" t="s">
        <v>58</v>
      </c>
      <c r="B188" s="5" t="s">
        <v>59</v>
      </c>
      <c r="C188" s="6" t="s">
        <v>169</v>
      </c>
      <c r="D188" s="7" t="s">
        <v>169</v>
      </c>
      <c r="E188" s="7" t="s">
        <v>169</v>
      </c>
      <c r="F188" s="7" t="s">
        <v>169</v>
      </c>
      <c r="G188" s="196">
        <v>450</v>
      </c>
    </row>
    <row r="189" spans="1:7" ht="30" hidden="1" outlineLevel="1" thickBot="1">
      <c r="A189" s="4" t="s">
        <v>60</v>
      </c>
      <c r="B189" s="5" t="s">
        <v>61</v>
      </c>
      <c r="C189" s="6" t="s">
        <v>169</v>
      </c>
      <c r="D189" s="7" t="s">
        <v>169</v>
      </c>
      <c r="E189" s="7" t="s">
        <v>169</v>
      </c>
      <c r="F189" s="7" t="s">
        <v>169</v>
      </c>
      <c r="G189" s="196">
        <v>600</v>
      </c>
    </row>
    <row r="190" spans="1:7" ht="15.75" hidden="1" outlineLevel="1" thickBot="1">
      <c r="A190" s="3" t="s">
        <v>62</v>
      </c>
      <c r="B190" s="3"/>
      <c r="C190" s="3"/>
      <c r="D190" s="3"/>
      <c r="E190" s="3"/>
      <c r="F190" s="3"/>
      <c r="G190" s="195"/>
    </row>
    <row r="191" spans="1:7" ht="12.75" hidden="1" outlineLevel="1">
      <c r="A191" s="1"/>
      <c r="B191" s="12" t="s">
        <v>180</v>
      </c>
      <c r="C191" s="1"/>
      <c r="D191" s="1"/>
      <c r="E191" s="1"/>
      <c r="F191" s="1"/>
      <c r="G191" s="194"/>
    </row>
    <row r="192" spans="1:7" ht="21" hidden="1" outlineLevel="1">
      <c r="A192" s="8" t="s">
        <v>63</v>
      </c>
      <c r="B192" s="9" t="s">
        <v>64</v>
      </c>
      <c r="C192" s="10" t="s">
        <v>169</v>
      </c>
      <c r="D192" s="11" t="s">
        <v>169</v>
      </c>
      <c r="E192" s="11" t="s">
        <v>169</v>
      </c>
      <c r="F192" s="11" t="s">
        <v>169</v>
      </c>
      <c r="G192" s="197">
        <v>150</v>
      </c>
    </row>
    <row r="193" spans="1:7" ht="21" hidden="1" outlineLevel="1">
      <c r="A193" s="4" t="s">
        <v>65</v>
      </c>
      <c r="B193" s="5" t="s">
        <v>66</v>
      </c>
      <c r="C193" s="6" t="s">
        <v>169</v>
      </c>
      <c r="D193" s="7" t="s">
        <v>169</v>
      </c>
      <c r="E193" s="7" t="s">
        <v>169</v>
      </c>
      <c r="F193" s="7" t="s">
        <v>169</v>
      </c>
      <c r="G193" s="196">
        <v>200</v>
      </c>
    </row>
    <row r="194" spans="1:7" ht="21" hidden="1" outlineLevel="1">
      <c r="A194" s="4" t="s">
        <v>67</v>
      </c>
      <c r="B194" s="5" t="s">
        <v>68</v>
      </c>
      <c r="C194" s="6" t="s">
        <v>169</v>
      </c>
      <c r="D194" s="7" t="s">
        <v>169</v>
      </c>
      <c r="E194" s="7" t="s">
        <v>169</v>
      </c>
      <c r="F194" s="7" t="s">
        <v>169</v>
      </c>
      <c r="G194" s="196">
        <v>120</v>
      </c>
    </row>
    <row r="195" spans="1:7" ht="30" hidden="1" outlineLevel="1">
      <c r="A195" s="4" t="s">
        <v>69</v>
      </c>
      <c r="B195" s="5" t="s">
        <v>70</v>
      </c>
      <c r="C195" s="6" t="s">
        <v>169</v>
      </c>
      <c r="D195" s="7" t="s">
        <v>169</v>
      </c>
      <c r="E195" s="7" t="s">
        <v>169</v>
      </c>
      <c r="F195" s="7" t="s">
        <v>169</v>
      </c>
      <c r="G195" s="196">
        <v>160</v>
      </c>
    </row>
    <row r="196" spans="1:7" ht="21" hidden="1" outlineLevel="1">
      <c r="A196" s="4" t="s">
        <v>71</v>
      </c>
      <c r="B196" s="5" t="s">
        <v>72</v>
      </c>
      <c r="C196" s="6" t="s">
        <v>169</v>
      </c>
      <c r="D196" s="7" t="s">
        <v>169</v>
      </c>
      <c r="E196" s="7" t="s">
        <v>169</v>
      </c>
      <c r="F196" s="7" t="s">
        <v>169</v>
      </c>
      <c r="G196" s="196">
        <v>90</v>
      </c>
    </row>
    <row r="197" spans="1:7" ht="21" hidden="1" outlineLevel="1">
      <c r="A197" s="4" t="s">
        <v>73</v>
      </c>
      <c r="B197" s="5" t="s">
        <v>74</v>
      </c>
      <c r="C197" s="6" t="s">
        <v>169</v>
      </c>
      <c r="D197" s="7" t="s">
        <v>169</v>
      </c>
      <c r="E197" s="7" t="s">
        <v>169</v>
      </c>
      <c r="F197" s="7" t="s">
        <v>169</v>
      </c>
      <c r="G197" s="196">
        <v>120</v>
      </c>
    </row>
    <row r="198" spans="1:7" ht="21" hidden="1" outlineLevel="1">
      <c r="A198" s="4" t="s">
        <v>75</v>
      </c>
      <c r="B198" s="5" t="s">
        <v>76</v>
      </c>
      <c r="C198" s="6" t="s">
        <v>169</v>
      </c>
      <c r="D198" s="7" t="s">
        <v>169</v>
      </c>
      <c r="E198" s="7" t="s">
        <v>169</v>
      </c>
      <c r="F198" s="7" t="s">
        <v>169</v>
      </c>
      <c r="G198" s="196">
        <v>60</v>
      </c>
    </row>
    <row r="199" spans="1:7" ht="21" hidden="1" outlineLevel="1">
      <c r="A199" s="4" t="s">
        <v>77</v>
      </c>
      <c r="B199" s="5" t="s">
        <v>78</v>
      </c>
      <c r="C199" s="6" t="s">
        <v>169</v>
      </c>
      <c r="D199" s="7" t="s">
        <v>169</v>
      </c>
      <c r="E199" s="7" t="s">
        <v>169</v>
      </c>
      <c r="F199" s="7" t="s">
        <v>169</v>
      </c>
      <c r="G199" s="196">
        <v>80</v>
      </c>
    </row>
    <row r="200" spans="1:7" ht="21" hidden="1" outlineLevel="1">
      <c r="A200" s="4" t="s">
        <v>79</v>
      </c>
      <c r="B200" s="5" t="s">
        <v>80</v>
      </c>
      <c r="C200" s="6" t="s">
        <v>169</v>
      </c>
      <c r="D200" s="7" t="s">
        <v>169</v>
      </c>
      <c r="E200" s="7" t="s">
        <v>169</v>
      </c>
      <c r="F200" s="7" t="s">
        <v>169</v>
      </c>
      <c r="G200" s="196">
        <v>30</v>
      </c>
    </row>
    <row r="201" spans="1:7" ht="21" hidden="1" outlineLevel="1">
      <c r="A201" s="4" t="s">
        <v>81</v>
      </c>
      <c r="B201" s="5" t="s">
        <v>82</v>
      </c>
      <c r="C201" s="6" t="s">
        <v>169</v>
      </c>
      <c r="D201" s="7" t="s">
        <v>169</v>
      </c>
      <c r="E201" s="7" t="s">
        <v>169</v>
      </c>
      <c r="F201" s="7" t="s">
        <v>169</v>
      </c>
      <c r="G201" s="196">
        <v>40</v>
      </c>
    </row>
    <row r="202" spans="1:7" ht="12.75" hidden="1" outlineLevel="1">
      <c r="A202" s="1"/>
      <c r="B202" s="12" t="s">
        <v>773</v>
      </c>
      <c r="C202" s="1"/>
      <c r="D202" s="1"/>
      <c r="E202" s="1"/>
      <c r="F202" s="1"/>
      <c r="G202" s="194"/>
    </row>
    <row r="203" spans="1:7" ht="30" hidden="1" outlineLevel="1">
      <c r="A203" s="8" t="s">
        <v>83</v>
      </c>
      <c r="B203" s="9" t="s">
        <v>84</v>
      </c>
      <c r="C203" s="10" t="s">
        <v>169</v>
      </c>
      <c r="D203" s="11" t="s">
        <v>169</v>
      </c>
      <c r="E203" s="11" t="s">
        <v>169</v>
      </c>
      <c r="F203" s="11" t="s">
        <v>169</v>
      </c>
      <c r="G203" s="197">
        <v>150</v>
      </c>
    </row>
    <row r="204" spans="1:7" ht="30" hidden="1" outlineLevel="1">
      <c r="A204" s="4" t="s">
        <v>85</v>
      </c>
      <c r="B204" s="5" t="s">
        <v>86</v>
      </c>
      <c r="C204" s="6" t="s">
        <v>169</v>
      </c>
      <c r="D204" s="7" t="s">
        <v>169</v>
      </c>
      <c r="E204" s="7" t="s">
        <v>169</v>
      </c>
      <c r="F204" s="7" t="s">
        <v>169</v>
      </c>
      <c r="G204" s="196">
        <v>200</v>
      </c>
    </row>
    <row r="205" spans="1:7" ht="30" hidden="1" outlineLevel="1">
      <c r="A205" s="4" t="s">
        <v>87</v>
      </c>
      <c r="B205" s="5" t="s">
        <v>88</v>
      </c>
      <c r="C205" s="6" t="s">
        <v>169</v>
      </c>
      <c r="D205" s="7" t="s">
        <v>169</v>
      </c>
      <c r="E205" s="7" t="s">
        <v>169</v>
      </c>
      <c r="F205" s="7" t="s">
        <v>169</v>
      </c>
      <c r="G205" s="196">
        <v>120</v>
      </c>
    </row>
    <row r="206" spans="1:7" ht="30" hidden="1" outlineLevel="1">
      <c r="A206" s="4" t="s">
        <v>89</v>
      </c>
      <c r="B206" s="5" t="s">
        <v>90</v>
      </c>
      <c r="C206" s="6" t="s">
        <v>169</v>
      </c>
      <c r="D206" s="7" t="s">
        <v>169</v>
      </c>
      <c r="E206" s="7" t="s">
        <v>169</v>
      </c>
      <c r="F206" s="7" t="s">
        <v>169</v>
      </c>
      <c r="G206" s="196">
        <v>160</v>
      </c>
    </row>
    <row r="207" spans="1:7" ht="30" hidden="1" outlineLevel="1">
      <c r="A207" s="4" t="s">
        <v>91</v>
      </c>
      <c r="B207" s="5" t="s">
        <v>92</v>
      </c>
      <c r="C207" s="6" t="s">
        <v>169</v>
      </c>
      <c r="D207" s="7" t="s">
        <v>169</v>
      </c>
      <c r="E207" s="7" t="s">
        <v>169</v>
      </c>
      <c r="F207" s="7" t="s">
        <v>169</v>
      </c>
      <c r="G207" s="196">
        <v>90</v>
      </c>
    </row>
    <row r="208" spans="1:7" ht="30" hidden="1" outlineLevel="1">
      <c r="A208" s="4" t="s">
        <v>93</v>
      </c>
      <c r="B208" s="5" t="s">
        <v>94</v>
      </c>
      <c r="C208" s="6" t="s">
        <v>169</v>
      </c>
      <c r="D208" s="7" t="s">
        <v>169</v>
      </c>
      <c r="E208" s="7" t="s">
        <v>169</v>
      </c>
      <c r="F208" s="7" t="s">
        <v>169</v>
      </c>
      <c r="G208" s="196">
        <v>120</v>
      </c>
    </row>
    <row r="209" spans="1:7" ht="30" hidden="1" outlineLevel="1">
      <c r="A209" s="4" t="s">
        <v>95</v>
      </c>
      <c r="B209" s="5" t="s">
        <v>96</v>
      </c>
      <c r="C209" s="6" t="s">
        <v>169</v>
      </c>
      <c r="D209" s="7" t="s">
        <v>169</v>
      </c>
      <c r="E209" s="7" t="s">
        <v>169</v>
      </c>
      <c r="F209" s="7" t="s">
        <v>169</v>
      </c>
      <c r="G209" s="196">
        <v>60</v>
      </c>
    </row>
    <row r="210" spans="1:7" ht="30" hidden="1" outlineLevel="1">
      <c r="A210" s="4" t="s">
        <v>97</v>
      </c>
      <c r="B210" s="5" t="s">
        <v>98</v>
      </c>
      <c r="C210" s="6" t="s">
        <v>169</v>
      </c>
      <c r="D210" s="7" t="s">
        <v>169</v>
      </c>
      <c r="E210" s="7" t="s">
        <v>169</v>
      </c>
      <c r="F210" s="7" t="s">
        <v>169</v>
      </c>
      <c r="G210" s="196">
        <v>80</v>
      </c>
    </row>
    <row r="211" spans="1:7" ht="30" hidden="1" outlineLevel="1">
      <c r="A211" s="4" t="s">
        <v>99</v>
      </c>
      <c r="B211" s="5" t="s">
        <v>100</v>
      </c>
      <c r="C211" s="6" t="s">
        <v>169</v>
      </c>
      <c r="D211" s="7" t="s">
        <v>169</v>
      </c>
      <c r="E211" s="7" t="s">
        <v>169</v>
      </c>
      <c r="F211" s="7" t="s">
        <v>169</v>
      </c>
      <c r="G211" s="196">
        <v>30</v>
      </c>
    </row>
    <row r="212" spans="1:7" ht="30" hidden="1" outlineLevel="1" thickBot="1">
      <c r="A212" s="4" t="s">
        <v>101</v>
      </c>
      <c r="B212" s="5" t="s">
        <v>102</v>
      </c>
      <c r="C212" s="6" t="s">
        <v>169</v>
      </c>
      <c r="D212" s="7" t="s">
        <v>169</v>
      </c>
      <c r="E212" s="7" t="s">
        <v>169</v>
      </c>
      <c r="F212" s="7" t="s">
        <v>169</v>
      </c>
      <c r="G212" s="196">
        <v>40</v>
      </c>
    </row>
    <row r="213" spans="1:7" ht="15.75" hidden="1" outlineLevel="1" thickBot="1">
      <c r="A213" s="3" t="s">
        <v>103</v>
      </c>
      <c r="B213" s="3"/>
      <c r="C213" s="3"/>
      <c r="D213" s="3"/>
      <c r="E213" s="3"/>
      <c r="F213" s="3"/>
      <c r="G213" s="195"/>
    </row>
    <row r="214" spans="1:7" ht="12.75" hidden="1" outlineLevel="1">
      <c r="A214" s="1"/>
      <c r="B214" s="12" t="s">
        <v>180</v>
      </c>
      <c r="C214" s="1"/>
      <c r="D214" s="1"/>
      <c r="E214" s="1"/>
      <c r="F214" s="1"/>
      <c r="G214" s="194"/>
    </row>
    <row r="215" spans="1:7" ht="30" hidden="1" outlineLevel="1">
      <c r="A215" s="8" t="s">
        <v>104</v>
      </c>
      <c r="B215" s="9" t="s">
        <v>105</v>
      </c>
      <c r="C215" s="10" t="s">
        <v>169</v>
      </c>
      <c r="D215" s="11" t="s">
        <v>169</v>
      </c>
      <c r="E215" s="11" t="s">
        <v>169</v>
      </c>
      <c r="F215" s="11" t="s">
        <v>169</v>
      </c>
      <c r="G215" s="197">
        <v>240</v>
      </c>
    </row>
    <row r="216" spans="1:7" ht="30" hidden="1" outlineLevel="1">
      <c r="A216" s="4" t="s">
        <v>106</v>
      </c>
      <c r="B216" s="5" t="s">
        <v>107</v>
      </c>
      <c r="C216" s="6" t="s">
        <v>169</v>
      </c>
      <c r="D216" s="7" t="s">
        <v>169</v>
      </c>
      <c r="E216" s="7" t="s">
        <v>169</v>
      </c>
      <c r="F216" s="7" t="s">
        <v>169</v>
      </c>
      <c r="G216" s="196">
        <v>320</v>
      </c>
    </row>
    <row r="217" spans="1:7" ht="30" hidden="1" outlineLevel="1">
      <c r="A217" s="4" t="s">
        <v>108</v>
      </c>
      <c r="B217" s="5" t="s">
        <v>109</v>
      </c>
      <c r="C217" s="6" t="s">
        <v>169</v>
      </c>
      <c r="D217" s="7" t="s">
        <v>169</v>
      </c>
      <c r="E217" s="7" t="s">
        <v>169</v>
      </c>
      <c r="F217" s="7" t="s">
        <v>169</v>
      </c>
      <c r="G217" s="196">
        <v>180</v>
      </c>
    </row>
    <row r="218" spans="1:7" ht="30" hidden="1" outlineLevel="1">
      <c r="A218" s="4" t="s">
        <v>110</v>
      </c>
      <c r="B218" s="5" t="s">
        <v>111</v>
      </c>
      <c r="C218" s="6" t="s">
        <v>169</v>
      </c>
      <c r="D218" s="7" t="s">
        <v>169</v>
      </c>
      <c r="E218" s="7" t="s">
        <v>169</v>
      </c>
      <c r="F218" s="7" t="s">
        <v>169</v>
      </c>
      <c r="G218" s="196">
        <v>240</v>
      </c>
    </row>
    <row r="219" spans="1:7" ht="30" hidden="1" outlineLevel="1">
      <c r="A219" s="4" t="s">
        <v>112</v>
      </c>
      <c r="B219" s="5" t="s">
        <v>113</v>
      </c>
      <c r="C219" s="6" t="s">
        <v>169</v>
      </c>
      <c r="D219" s="7" t="s">
        <v>169</v>
      </c>
      <c r="E219" s="7" t="s">
        <v>169</v>
      </c>
      <c r="F219" s="7" t="s">
        <v>169</v>
      </c>
      <c r="G219" s="196">
        <v>135</v>
      </c>
    </row>
    <row r="220" spans="1:7" ht="30" hidden="1" outlineLevel="1">
      <c r="A220" s="4" t="s">
        <v>114</v>
      </c>
      <c r="B220" s="5" t="s">
        <v>115</v>
      </c>
      <c r="C220" s="6" t="s">
        <v>169</v>
      </c>
      <c r="D220" s="7" t="s">
        <v>169</v>
      </c>
      <c r="E220" s="7" t="s">
        <v>169</v>
      </c>
      <c r="F220" s="7" t="s">
        <v>169</v>
      </c>
      <c r="G220" s="196">
        <v>180</v>
      </c>
    </row>
    <row r="221" spans="1:7" ht="30" hidden="1" outlineLevel="1">
      <c r="A221" s="4" t="s">
        <v>116</v>
      </c>
      <c r="B221" s="5" t="s">
        <v>117</v>
      </c>
      <c r="C221" s="6" t="s">
        <v>169</v>
      </c>
      <c r="D221" s="7" t="s">
        <v>169</v>
      </c>
      <c r="E221" s="7" t="s">
        <v>169</v>
      </c>
      <c r="F221" s="7" t="s">
        <v>169</v>
      </c>
      <c r="G221" s="196">
        <v>90</v>
      </c>
    </row>
    <row r="222" spans="1:7" ht="30" hidden="1" outlineLevel="1">
      <c r="A222" s="4" t="s">
        <v>118</v>
      </c>
      <c r="B222" s="5" t="s">
        <v>119</v>
      </c>
      <c r="C222" s="6" t="s">
        <v>169</v>
      </c>
      <c r="D222" s="7" t="s">
        <v>169</v>
      </c>
      <c r="E222" s="7" t="s">
        <v>169</v>
      </c>
      <c r="F222" s="7" t="s">
        <v>169</v>
      </c>
      <c r="G222" s="196">
        <v>120</v>
      </c>
    </row>
    <row r="223" spans="1:7" ht="30" hidden="1" outlineLevel="1">
      <c r="A223" s="4" t="s">
        <v>120</v>
      </c>
      <c r="B223" s="5" t="s">
        <v>121</v>
      </c>
      <c r="C223" s="6" t="s">
        <v>169</v>
      </c>
      <c r="D223" s="7" t="s">
        <v>169</v>
      </c>
      <c r="E223" s="7" t="s">
        <v>169</v>
      </c>
      <c r="F223" s="7" t="s">
        <v>169</v>
      </c>
      <c r="G223" s="196">
        <v>60</v>
      </c>
    </row>
    <row r="224" spans="1:7" ht="30" hidden="1" outlineLevel="1">
      <c r="A224" s="4" t="s">
        <v>122</v>
      </c>
      <c r="B224" s="5" t="s">
        <v>123</v>
      </c>
      <c r="C224" s="6" t="s">
        <v>169</v>
      </c>
      <c r="D224" s="7" t="s">
        <v>169</v>
      </c>
      <c r="E224" s="7" t="s">
        <v>169</v>
      </c>
      <c r="F224" s="7" t="s">
        <v>169</v>
      </c>
      <c r="G224" s="196">
        <v>80</v>
      </c>
    </row>
    <row r="225" spans="1:7" ht="12.75" hidden="1" outlineLevel="1">
      <c r="A225" s="1"/>
      <c r="B225" s="12" t="s">
        <v>773</v>
      </c>
      <c r="C225" s="1"/>
      <c r="D225" s="1"/>
      <c r="E225" s="1"/>
      <c r="F225" s="1"/>
      <c r="G225" s="194"/>
    </row>
    <row r="226" spans="1:7" ht="30" hidden="1" outlineLevel="1">
      <c r="A226" s="8" t="s">
        <v>124</v>
      </c>
      <c r="B226" s="9" t="s">
        <v>125</v>
      </c>
      <c r="C226" s="10" t="s">
        <v>169</v>
      </c>
      <c r="D226" s="11" t="s">
        <v>169</v>
      </c>
      <c r="E226" s="11" t="s">
        <v>169</v>
      </c>
      <c r="F226" s="11" t="s">
        <v>169</v>
      </c>
      <c r="G226" s="197">
        <v>240</v>
      </c>
    </row>
    <row r="227" spans="1:7" ht="30" hidden="1" outlineLevel="1">
      <c r="A227" s="4" t="s">
        <v>126</v>
      </c>
      <c r="B227" s="5" t="s">
        <v>127</v>
      </c>
      <c r="C227" s="6" t="s">
        <v>169</v>
      </c>
      <c r="D227" s="7" t="s">
        <v>169</v>
      </c>
      <c r="E227" s="7" t="s">
        <v>169</v>
      </c>
      <c r="F227" s="7" t="s">
        <v>169</v>
      </c>
      <c r="G227" s="196">
        <v>320</v>
      </c>
    </row>
    <row r="228" spans="1:7" ht="30" hidden="1" outlineLevel="1">
      <c r="A228" s="4" t="s">
        <v>128</v>
      </c>
      <c r="B228" s="5" t="s">
        <v>129</v>
      </c>
      <c r="C228" s="6" t="s">
        <v>169</v>
      </c>
      <c r="D228" s="7" t="s">
        <v>169</v>
      </c>
      <c r="E228" s="7" t="s">
        <v>169</v>
      </c>
      <c r="F228" s="7" t="s">
        <v>169</v>
      </c>
      <c r="G228" s="196">
        <v>180</v>
      </c>
    </row>
    <row r="229" spans="1:7" ht="30" hidden="1" outlineLevel="1">
      <c r="A229" s="4" t="s">
        <v>130</v>
      </c>
      <c r="B229" s="5" t="s">
        <v>131</v>
      </c>
      <c r="C229" s="6" t="s">
        <v>169</v>
      </c>
      <c r="D229" s="7" t="s">
        <v>169</v>
      </c>
      <c r="E229" s="7" t="s">
        <v>169</v>
      </c>
      <c r="F229" s="7" t="s">
        <v>169</v>
      </c>
      <c r="G229" s="196">
        <v>240</v>
      </c>
    </row>
    <row r="230" spans="1:7" ht="30" hidden="1" outlineLevel="1">
      <c r="A230" s="4" t="s">
        <v>132</v>
      </c>
      <c r="B230" s="5" t="s">
        <v>133</v>
      </c>
      <c r="C230" s="6" t="s">
        <v>169</v>
      </c>
      <c r="D230" s="7" t="s">
        <v>169</v>
      </c>
      <c r="E230" s="7" t="s">
        <v>169</v>
      </c>
      <c r="F230" s="7" t="s">
        <v>169</v>
      </c>
      <c r="G230" s="196">
        <v>135</v>
      </c>
    </row>
    <row r="231" spans="1:7" ht="30" hidden="1" outlineLevel="1">
      <c r="A231" s="4" t="s">
        <v>134</v>
      </c>
      <c r="B231" s="5" t="s">
        <v>135</v>
      </c>
      <c r="C231" s="6" t="s">
        <v>169</v>
      </c>
      <c r="D231" s="7" t="s">
        <v>169</v>
      </c>
      <c r="E231" s="7" t="s">
        <v>169</v>
      </c>
      <c r="F231" s="7" t="s">
        <v>169</v>
      </c>
      <c r="G231" s="196">
        <v>180</v>
      </c>
    </row>
    <row r="232" spans="1:7" ht="30" hidden="1" outlineLevel="1">
      <c r="A232" s="4" t="s">
        <v>136</v>
      </c>
      <c r="B232" s="5" t="s">
        <v>137</v>
      </c>
      <c r="C232" s="6" t="s">
        <v>169</v>
      </c>
      <c r="D232" s="7" t="s">
        <v>169</v>
      </c>
      <c r="E232" s="7" t="s">
        <v>169</v>
      </c>
      <c r="F232" s="7" t="s">
        <v>169</v>
      </c>
      <c r="G232" s="196">
        <v>90</v>
      </c>
    </row>
    <row r="233" spans="1:7" ht="30" hidden="1" outlineLevel="1">
      <c r="A233" s="4" t="s">
        <v>138</v>
      </c>
      <c r="B233" s="5" t="s">
        <v>139</v>
      </c>
      <c r="C233" s="6" t="s">
        <v>169</v>
      </c>
      <c r="D233" s="7" t="s">
        <v>169</v>
      </c>
      <c r="E233" s="7" t="s">
        <v>169</v>
      </c>
      <c r="F233" s="7" t="s">
        <v>169</v>
      </c>
      <c r="G233" s="196">
        <v>120</v>
      </c>
    </row>
    <row r="234" spans="1:7" ht="30" hidden="1" outlineLevel="1">
      <c r="A234" s="4" t="s">
        <v>140</v>
      </c>
      <c r="B234" s="5" t="s">
        <v>141</v>
      </c>
      <c r="C234" s="6" t="s">
        <v>169</v>
      </c>
      <c r="D234" s="7" t="s">
        <v>169</v>
      </c>
      <c r="E234" s="7" t="s">
        <v>169</v>
      </c>
      <c r="F234" s="7" t="s">
        <v>169</v>
      </c>
      <c r="G234" s="196">
        <v>60</v>
      </c>
    </row>
    <row r="235" spans="1:7" ht="30" hidden="1" outlineLevel="1" thickBot="1">
      <c r="A235" s="4" t="s">
        <v>142</v>
      </c>
      <c r="B235" s="5" t="s">
        <v>143</v>
      </c>
      <c r="C235" s="6" t="s">
        <v>169</v>
      </c>
      <c r="D235" s="7" t="s">
        <v>169</v>
      </c>
      <c r="E235" s="7" t="s">
        <v>169</v>
      </c>
      <c r="F235" s="7" t="s">
        <v>169</v>
      </c>
      <c r="G235" s="196">
        <v>80</v>
      </c>
    </row>
    <row r="236" spans="1:7" ht="15.75" hidden="1" outlineLevel="1" thickBot="1">
      <c r="A236" s="3" t="s">
        <v>144</v>
      </c>
      <c r="B236" s="3"/>
      <c r="C236" s="3"/>
      <c r="D236" s="3"/>
      <c r="E236" s="3"/>
      <c r="F236" s="3"/>
      <c r="G236" s="195"/>
    </row>
    <row r="237" spans="1:7" ht="12.75" hidden="1" outlineLevel="1">
      <c r="A237" s="1"/>
      <c r="B237" s="12" t="s">
        <v>180</v>
      </c>
      <c r="C237" s="1"/>
      <c r="D237" s="1"/>
      <c r="E237" s="1"/>
      <c r="F237" s="1"/>
      <c r="G237" s="194"/>
    </row>
    <row r="238" spans="1:7" ht="21" hidden="1" outlineLevel="1">
      <c r="A238" s="8" t="s">
        <v>145</v>
      </c>
      <c r="B238" s="9" t="s">
        <v>146</v>
      </c>
      <c r="C238" s="10" t="s">
        <v>169</v>
      </c>
      <c r="D238" s="11" t="s">
        <v>169</v>
      </c>
      <c r="E238" s="11" t="s">
        <v>169</v>
      </c>
      <c r="F238" s="11" t="s">
        <v>169</v>
      </c>
      <c r="G238" s="197">
        <v>2250</v>
      </c>
    </row>
    <row r="239" spans="1:7" ht="21" hidden="1" outlineLevel="1">
      <c r="A239" s="4" t="s">
        <v>147</v>
      </c>
      <c r="B239" s="5" t="s">
        <v>148</v>
      </c>
      <c r="C239" s="6" t="s">
        <v>169</v>
      </c>
      <c r="D239" s="7" t="s">
        <v>169</v>
      </c>
      <c r="E239" s="7" t="s">
        <v>169</v>
      </c>
      <c r="F239" s="7" t="s">
        <v>169</v>
      </c>
      <c r="G239" s="196">
        <v>3000</v>
      </c>
    </row>
    <row r="240" spans="1:7" ht="21" hidden="1" outlineLevel="1">
      <c r="A240" s="4" t="s">
        <v>149</v>
      </c>
      <c r="B240" s="5" t="s">
        <v>150</v>
      </c>
      <c r="C240" s="6" t="s">
        <v>169</v>
      </c>
      <c r="D240" s="7" t="s">
        <v>169</v>
      </c>
      <c r="E240" s="7" t="s">
        <v>169</v>
      </c>
      <c r="F240" s="7" t="s">
        <v>169</v>
      </c>
      <c r="G240" s="196">
        <v>203</v>
      </c>
    </row>
    <row r="241" spans="1:7" ht="21" hidden="1" outlineLevel="1">
      <c r="A241" s="4" t="s">
        <v>151</v>
      </c>
      <c r="B241" s="5" t="s">
        <v>152</v>
      </c>
      <c r="C241" s="6" t="s">
        <v>169</v>
      </c>
      <c r="D241" s="7" t="s">
        <v>169</v>
      </c>
      <c r="E241" s="7" t="s">
        <v>169</v>
      </c>
      <c r="F241" s="7" t="s">
        <v>169</v>
      </c>
      <c r="G241" s="196">
        <v>270</v>
      </c>
    </row>
    <row r="242" spans="1:7" ht="21" hidden="1" outlineLevel="1">
      <c r="A242" s="4" t="s">
        <v>153</v>
      </c>
      <c r="B242" s="5" t="s">
        <v>154</v>
      </c>
      <c r="C242" s="6" t="s">
        <v>169</v>
      </c>
      <c r="D242" s="7" t="s">
        <v>169</v>
      </c>
      <c r="E242" s="7" t="s">
        <v>169</v>
      </c>
      <c r="F242" s="7" t="s">
        <v>169</v>
      </c>
      <c r="G242" s="196">
        <v>21488</v>
      </c>
    </row>
    <row r="243" spans="1:7" ht="21" hidden="1" outlineLevel="1">
      <c r="A243" s="4" t="s">
        <v>155</v>
      </c>
      <c r="B243" s="5" t="s">
        <v>156</v>
      </c>
      <c r="C243" s="6" t="s">
        <v>169</v>
      </c>
      <c r="D243" s="7" t="s">
        <v>169</v>
      </c>
      <c r="E243" s="7" t="s">
        <v>169</v>
      </c>
      <c r="F243" s="7" t="s">
        <v>169</v>
      </c>
      <c r="G243" s="196">
        <v>28650</v>
      </c>
    </row>
    <row r="244" spans="1:7" ht="21" hidden="1" outlineLevel="1">
      <c r="A244" s="4" t="s">
        <v>157</v>
      </c>
      <c r="B244" s="5" t="s">
        <v>158</v>
      </c>
      <c r="C244" s="6" t="s">
        <v>169</v>
      </c>
      <c r="D244" s="7" t="s">
        <v>169</v>
      </c>
      <c r="E244" s="7" t="s">
        <v>169</v>
      </c>
      <c r="F244" s="7" t="s">
        <v>169</v>
      </c>
      <c r="G244" s="196">
        <v>90</v>
      </c>
    </row>
    <row r="245" spans="1:7" ht="21" hidden="1" outlineLevel="1">
      <c r="A245" s="4" t="s">
        <v>159</v>
      </c>
      <c r="B245" s="5" t="s">
        <v>160</v>
      </c>
      <c r="C245" s="6" t="s">
        <v>169</v>
      </c>
      <c r="D245" s="7" t="s">
        <v>169</v>
      </c>
      <c r="E245" s="7" t="s">
        <v>169</v>
      </c>
      <c r="F245" s="7" t="s">
        <v>169</v>
      </c>
      <c r="G245" s="196">
        <v>120</v>
      </c>
    </row>
    <row r="246" spans="1:7" ht="21" hidden="1" outlineLevel="1">
      <c r="A246" s="4" t="s">
        <v>161</v>
      </c>
      <c r="B246" s="5" t="s">
        <v>162</v>
      </c>
      <c r="C246" s="6" t="s">
        <v>169</v>
      </c>
      <c r="D246" s="7" t="s">
        <v>169</v>
      </c>
      <c r="E246" s="7" t="s">
        <v>169</v>
      </c>
      <c r="F246" s="7" t="s">
        <v>169</v>
      </c>
      <c r="G246" s="196">
        <v>57488</v>
      </c>
    </row>
    <row r="247" spans="1:7" ht="21" hidden="1" outlineLevel="1">
      <c r="A247" s="4" t="s">
        <v>163</v>
      </c>
      <c r="B247" s="5" t="s">
        <v>164</v>
      </c>
      <c r="C247" s="6" t="s">
        <v>169</v>
      </c>
      <c r="D247" s="7" t="s">
        <v>169</v>
      </c>
      <c r="E247" s="7" t="s">
        <v>169</v>
      </c>
      <c r="F247" s="7" t="s">
        <v>169</v>
      </c>
      <c r="G247" s="196">
        <v>76650</v>
      </c>
    </row>
    <row r="248" spans="1:7" ht="21" hidden="1" outlineLevel="1">
      <c r="A248" s="4" t="s">
        <v>165</v>
      </c>
      <c r="B248" s="5" t="s">
        <v>610</v>
      </c>
      <c r="C248" s="6" t="s">
        <v>169</v>
      </c>
      <c r="D248" s="7" t="s">
        <v>169</v>
      </c>
      <c r="E248" s="7" t="s">
        <v>169</v>
      </c>
      <c r="F248" s="7" t="s">
        <v>169</v>
      </c>
      <c r="G248" s="196">
        <v>30</v>
      </c>
    </row>
    <row r="249" spans="1:7" ht="21" hidden="1" outlineLevel="1">
      <c r="A249" s="4" t="s">
        <v>611</v>
      </c>
      <c r="B249" s="5" t="s">
        <v>612</v>
      </c>
      <c r="C249" s="6" t="s">
        <v>169</v>
      </c>
      <c r="D249" s="7" t="s">
        <v>169</v>
      </c>
      <c r="E249" s="7" t="s">
        <v>169</v>
      </c>
      <c r="F249" s="7" t="s">
        <v>169</v>
      </c>
      <c r="G249" s="196">
        <v>40</v>
      </c>
    </row>
    <row r="250" spans="1:7" ht="12.75" hidden="1" outlineLevel="1">
      <c r="A250" s="1"/>
      <c r="B250" s="12" t="s">
        <v>773</v>
      </c>
      <c r="C250" s="1"/>
      <c r="D250" s="1"/>
      <c r="E250" s="1"/>
      <c r="F250" s="1"/>
      <c r="G250" s="194"/>
    </row>
    <row r="251" spans="1:7" ht="21" hidden="1" outlineLevel="1">
      <c r="A251" s="8" t="s">
        <v>613</v>
      </c>
      <c r="B251" s="9" t="s">
        <v>614</v>
      </c>
      <c r="C251" s="10" t="s">
        <v>169</v>
      </c>
      <c r="D251" s="11" t="s">
        <v>169</v>
      </c>
      <c r="E251" s="11" t="s">
        <v>169</v>
      </c>
      <c r="F251" s="11" t="s">
        <v>169</v>
      </c>
      <c r="G251" s="197">
        <v>2250</v>
      </c>
    </row>
    <row r="252" spans="1:7" ht="30" hidden="1" outlineLevel="1">
      <c r="A252" s="4" t="s">
        <v>615</v>
      </c>
      <c r="B252" s="5" t="s">
        <v>616</v>
      </c>
      <c r="C252" s="6" t="s">
        <v>169</v>
      </c>
      <c r="D252" s="7" t="s">
        <v>169</v>
      </c>
      <c r="E252" s="7" t="s">
        <v>169</v>
      </c>
      <c r="F252" s="7" t="s">
        <v>169</v>
      </c>
      <c r="G252" s="196">
        <v>3000</v>
      </c>
    </row>
    <row r="253" spans="1:7" ht="30" hidden="1" outlineLevel="1">
      <c r="A253" s="4" t="s">
        <v>617</v>
      </c>
      <c r="B253" s="5" t="s">
        <v>618</v>
      </c>
      <c r="C253" s="6" t="s">
        <v>169</v>
      </c>
      <c r="D253" s="7" t="s">
        <v>169</v>
      </c>
      <c r="E253" s="7" t="s">
        <v>169</v>
      </c>
      <c r="F253" s="7" t="s">
        <v>169</v>
      </c>
      <c r="G253" s="196">
        <v>203</v>
      </c>
    </row>
    <row r="254" spans="1:7" ht="30" hidden="1" outlineLevel="1">
      <c r="A254" s="4" t="s">
        <v>619</v>
      </c>
      <c r="B254" s="5" t="s">
        <v>620</v>
      </c>
      <c r="C254" s="6" t="s">
        <v>169</v>
      </c>
      <c r="D254" s="7" t="s">
        <v>169</v>
      </c>
      <c r="E254" s="7" t="s">
        <v>169</v>
      </c>
      <c r="F254" s="7" t="s">
        <v>169</v>
      </c>
      <c r="G254" s="196">
        <v>270</v>
      </c>
    </row>
    <row r="255" spans="1:7" ht="21" hidden="1" outlineLevel="1">
      <c r="A255" s="4" t="s">
        <v>621</v>
      </c>
      <c r="B255" s="5" t="s">
        <v>622</v>
      </c>
      <c r="C255" s="6" t="s">
        <v>169</v>
      </c>
      <c r="D255" s="7" t="s">
        <v>169</v>
      </c>
      <c r="E255" s="7" t="s">
        <v>169</v>
      </c>
      <c r="F255" s="7" t="s">
        <v>169</v>
      </c>
      <c r="G255" s="196">
        <v>21488</v>
      </c>
    </row>
    <row r="256" spans="1:7" ht="30" hidden="1" outlineLevel="1">
      <c r="A256" s="4" t="s">
        <v>623</v>
      </c>
      <c r="B256" s="5" t="s">
        <v>624</v>
      </c>
      <c r="C256" s="6" t="s">
        <v>169</v>
      </c>
      <c r="D256" s="7" t="s">
        <v>169</v>
      </c>
      <c r="E256" s="7" t="s">
        <v>169</v>
      </c>
      <c r="F256" s="7" t="s">
        <v>169</v>
      </c>
      <c r="G256" s="196">
        <v>28650</v>
      </c>
    </row>
    <row r="257" spans="1:7" ht="30" hidden="1" outlineLevel="1">
      <c r="A257" s="4" t="s">
        <v>625</v>
      </c>
      <c r="B257" s="5" t="s">
        <v>626</v>
      </c>
      <c r="C257" s="6" t="s">
        <v>169</v>
      </c>
      <c r="D257" s="7" t="s">
        <v>169</v>
      </c>
      <c r="E257" s="7" t="s">
        <v>169</v>
      </c>
      <c r="F257" s="7" t="s">
        <v>169</v>
      </c>
      <c r="G257" s="196">
        <v>90</v>
      </c>
    </row>
    <row r="258" spans="1:7" ht="30" hidden="1" outlineLevel="1">
      <c r="A258" s="4" t="s">
        <v>627</v>
      </c>
      <c r="B258" s="5" t="s">
        <v>628</v>
      </c>
      <c r="C258" s="6" t="s">
        <v>169</v>
      </c>
      <c r="D258" s="7" t="s">
        <v>169</v>
      </c>
      <c r="E258" s="7" t="s">
        <v>169</v>
      </c>
      <c r="F258" s="7" t="s">
        <v>169</v>
      </c>
      <c r="G258" s="196">
        <v>120</v>
      </c>
    </row>
    <row r="259" spans="1:7" ht="21" hidden="1" outlineLevel="1">
      <c r="A259" s="4" t="s">
        <v>629</v>
      </c>
      <c r="B259" s="5" t="s">
        <v>630</v>
      </c>
      <c r="C259" s="6" t="s">
        <v>169</v>
      </c>
      <c r="D259" s="7" t="s">
        <v>169</v>
      </c>
      <c r="E259" s="7" t="s">
        <v>169</v>
      </c>
      <c r="F259" s="7" t="s">
        <v>169</v>
      </c>
      <c r="G259" s="196">
        <v>57488</v>
      </c>
    </row>
    <row r="260" spans="1:7" ht="30" hidden="1" outlineLevel="1">
      <c r="A260" s="4" t="s">
        <v>631</v>
      </c>
      <c r="B260" s="5" t="s">
        <v>632</v>
      </c>
      <c r="C260" s="6" t="s">
        <v>169</v>
      </c>
      <c r="D260" s="7" t="s">
        <v>169</v>
      </c>
      <c r="E260" s="7" t="s">
        <v>169</v>
      </c>
      <c r="F260" s="7" t="s">
        <v>169</v>
      </c>
      <c r="G260" s="196">
        <v>76650</v>
      </c>
    </row>
    <row r="261" spans="1:7" ht="30" hidden="1" outlineLevel="1">
      <c r="A261" s="4" t="s">
        <v>633</v>
      </c>
      <c r="B261" s="5" t="s">
        <v>634</v>
      </c>
      <c r="C261" s="6" t="s">
        <v>169</v>
      </c>
      <c r="D261" s="7" t="s">
        <v>169</v>
      </c>
      <c r="E261" s="7" t="s">
        <v>169</v>
      </c>
      <c r="F261" s="7" t="s">
        <v>169</v>
      </c>
      <c r="G261" s="196">
        <v>30</v>
      </c>
    </row>
    <row r="262" spans="1:7" ht="30" hidden="1" outlineLevel="1" thickBot="1">
      <c r="A262" s="4" t="s">
        <v>635</v>
      </c>
      <c r="B262" s="5" t="s">
        <v>636</v>
      </c>
      <c r="C262" s="6" t="s">
        <v>169</v>
      </c>
      <c r="D262" s="7" t="s">
        <v>169</v>
      </c>
      <c r="E262" s="7" t="s">
        <v>169</v>
      </c>
      <c r="F262" s="7" t="s">
        <v>169</v>
      </c>
      <c r="G262" s="196">
        <v>40</v>
      </c>
    </row>
    <row r="263" spans="1:7" ht="15.75" hidden="1" outlineLevel="1" thickBot="1">
      <c r="A263" s="3" t="s">
        <v>637</v>
      </c>
      <c r="B263" s="3"/>
      <c r="C263" s="3"/>
      <c r="D263" s="3"/>
      <c r="E263" s="3"/>
      <c r="F263" s="3"/>
      <c r="G263" s="195"/>
    </row>
    <row r="264" spans="1:7" ht="12.75" hidden="1" outlineLevel="1">
      <c r="A264" s="1"/>
      <c r="B264" s="12" t="s">
        <v>180</v>
      </c>
      <c r="C264" s="1"/>
      <c r="D264" s="1"/>
      <c r="E264" s="1"/>
      <c r="F264" s="1"/>
      <c r="G264" s="194"/>
    </row>
    <row r="265" spans="1:7" ht="30" hidden="1" outlineLevel="1">
      <c r="A265" s="8" t="s">
        <v>638</v>
      </c>
      <c r="B265" s="9" t="s">
        <v>639</v>
      </c>
      <c r="C265" s="10" t="s">
        <v>169</v>
      </c>
      <c r="D265" s="11" t="s">
        <v>169</v>
      </c>
      <c r="E265" s="11" t="s">
        <v>169</v>
      </c>
      <c r="F265" s="11" t="s">
        <v>169</v>
      </c>
      <c r="G265" s="197">
        <v>600</v>
      </c>
    </row>
    <row r="266" spans="1:7" ht="30" hidden="1" outlineLevel="1">
      <c r="A266" s="4" t="s">
        <v>640</v>
      </c>
      <c r="B266" s="5" t="s">
        <v>641</v>
      </c>
      <c r="C266" s="6" t="s">
        <v>169</v>
      </c>
      <c r="D266" s="7" t="s">
        <v>169</v>
      </c>
      <c r="E266" s="7" t="s">
        <v>169</v>
      </c>
      <c r="F266" s="7" t="s">
        <v>169</v>
      </c>
      <c r="G266" s="196">
        <v>800</v>
      </c>
    </row>
    <row r="267" spans="1:7" ht="19.5" hidden="1" outlineLevel="1">
      <c r="A267" s="4" t="s">
        <v>642</v>
      </c>
      <c r="B267" s="5" t="s">
        <v>643</v>
      </c>
      <c r="C267" s="6" t="s">
        <v>169</v>
      </c>
      <c r="D267" s="7" t="s">
        <v>169</v>
      </c>
      <c r="E267" s="7" t="s">
        <v>169</v>
      </c>
      <c r="F267" s="7" t="s">
        <v>169</v>
      </c>
      <c r="G267" s="196">
        <v>750</v>
      </c>
    </row>
    <row r="268" spans="1:7" ht="19.5" hidden="1" outlineLevel="1">
      <c r="A268" s="4" t="s">
        <v>644</v>
      </c>
      <c r="B268" s="5" t="s">
        <v>645</v>
      </c>
      <c r="C268" s="6" t="s">
        <v>169</v>
      </c>
      <c r="D268" s="7" t="s">
        <v>169</v>
      </c>
      <c r="E268" s="7" t="s">
        <v>169</v>
      </c>
      <c r="F268" s="7" t="s">
        <v>169</v>
      </c>
      <c r="G268" s="196">
        <v>1000</v>
      </c>
    </row>
    <row r="269" spans="1:7" ht="21" hidden="1" outlineLevel="1">
      <c r="A269" s="4" t="s">
        <v>646</v>
      </c>
      <c r="B269" s="5" t="s">
        <v>647</v>
      </c>
      <c r="C269" s="6" t="s">
        <v>169</v>
      </c>
      <c r="D269" s="7" t="s">
        <v>169</v>
      </c>
      <c r="E269" s="7" t="s">
        <v>169</v>
      </c>
      <c r="F269" s="7" t="s">
        <v>169</v>
      </c>
      <c r="G269" s="196">
        <v>1200</v>
      </c>
    </row>
    <row r="270" spans="1:7" ht="30" hidden="1" outlineLevel="1">
      <c r="A270" s="4" t="s">
        <v>648</v>
      </c>
      <c r="B270" s="5" t="s">
        <v>649</v>
      </c>
      <c r="C270" s="6" t="s">
        <v>169</v>
      </c>
      <c r="D270" s="7" t="s">
        <v>169</v>
      </c>
      <c r="E270" s="7" t="s">
        <v>169</v>
      </c>
      <c r="F270" s="7" t="s">
        <v>169</v>
      </c>
      <c r="G270" s="196">
        <v>1600</v>
      </c>
    </row>
    <row r="271" spans="1:7" ht="12.75" hidden="1" outlineLevel="1">
      <c r="A271" s="1"/>
      <c r="B271" s="12" t="s">
        <v>773</v>
      </c>
      <c r="C271" s="1"/>
      <c r="D271" s="1"/>
      <c r="E271" s="1"/>
      <c r="F271" s="1"/>
      <c r="G271" s="194"/>
    </row>
    <row r="272" spans="1:7" ht="30" hidden="1" outlineLevel="1">
      <c r="A272" s="8" t="s">
        <v>650</v>
      </c>
      <c r="B272" s="9" t="s">
        <v>651</v>
      </c>
      <c r="C272" s="10" t="s">
        <v>169</v>
      </c>
      <c r="D272" s="11" t="s">
        <v>169</v>
      </c>
      <c r="E272" s="11" t="s">
        <v>169</v>
      </c>
      <c r="F272" s="11" t="s">
        <v>169</v>
      </c>
      <c r="G272" s="197">
        <v>600</v>
      </c>
    </row>
    <row r="273" spans="1:7" ht="30" hidden="1" outlineLevel="1">
      <c r="A273" s="4" t="s">
        <v>652</v>
      </c>
      <c r="B273" s="5" t="s">
        <v>653</v>
      </c>
      <c r="C273" s="6" t="s">
        <v>169</v>
      </c>
      <c r="D273" s="7" t="s">
        <v>169</v>
      </c>
      <c r="E273" s="7" t="s">
        <v>169</v>
      </c>
      <c r="F273" s="7" t="s">
        <v>169</v>
      </c>
      <c r="G273" s="196">
        <v>800</v>
      </c>
    </row>
    <row r="274" spans="1:7" ht="19.5" hidden="1" outlineLevel="1">
      <c r="A274" s="4" t="s">
        <v>654</v>
      </c>
      <c r="B274" s="5" t="s">
        <v>655</v>
      </c>
      <c r="C274" s="6" t="s">
        <v>169</v>
      </c>
      <c r="D274" s="7" t="s">
        <v>169</v>
      </c>
      <c r="E274" s="7" t="s">
        <v>169</v>
      </c>
      <c r="F274" s="7" t="s">
        <v>169</v>
      </c>
      <c r="G274" s="196">
        <v>750</v>
      </c>
    </row>
    <row r="275" spans="1:7" ht="19.5" hidden="1" outlineLevel="1">
      <c r="A275" s="4" t="s">
        <v>656</v>
      </c>
      <c r="B275" s="5" t="s">
        <v>657</v>
      </c>
      <c r="C275" s="6" t="s">
        <v>169</v>
      </c>
      <c r="D275" s="7" t="s">
        <v>169</v>
      </c>
      <c r="E275" s="7" t="s">
        <v>169</v>
      </c>
      <c r="F275" s="7" t="s">
        <v>169</v>
      </c>
      <c r="G275" s="196">
        <v>1000</v>
      </c>
    </row>
    <row r="276" spans="1:7" ht="30" hidden="1" outlineLevel="1">
      <c r="A276" s="4" t="s">
        <v>658</v>
      </c>
      <c r="B276" s="5" t="s">
        <v>659</v>
      </c>
      <c r="C276" s="6" t="s">
        <v>169</v>
      </c>
      <c r="D276" s="7" t="s">
        <v>169</v>
      </c>
      <c r="E276" s="7" t="s">
        <v>169</v>
      </c>
      <c r="F276" s="7" t="s">
        <v>169</v>
      </c>
      <c r="G276" s="196">
        <v>1200</v>
      </c>
    </row>
    <row r="277" spans="1:7" ht="30" hidden="1" outlineLevel="1" thickBot="1">
      <c r="A277" s="4" t="s">
        <v>660</v>
      </c>
      <c r="B277" s="5" t="s">
        <v>661</v>
      </c>
      <c r="C277" s="6" t="s">
        <v>169</v>
      </c>
      <c r="D277" s="7" t="s">
        <v>169</v>
      </c>
      <c r="E277" s="7" t="s">
        <v>169</v>
      </c>
      <c r="F277" s="7" t="s">
        <v>169</v>
      </c>
      <c r="G277" s="196">
        <v>1600</v>
      </c>
    </row>
    <row r="278" spans="1:7" ht="15.75" hidden="1" outlineLevel="1" thickBot="1">
      <c r="A278" s="3" t="s">
        <v>662</v>
      </c>
      <c r="B278" s="3"/>
      <c r="C278" s="3"/>
      <c r="D278" s="3"/>
      <c r="E278" s="3"/>
      <c r="F278" s="3"/>
      <c r="G278" s="195"/>
    </row>
    <row r="279" spans="1:7" ht="12.75" hidden="1" outlineLevel="1">
      <c r="A279" s="1"/>
      <c r="B279" s="12" t="s">
        <v>180</v>
      </c>
      <c r="C279" s="1"/>
      <c r="D279" s="1"/>
      <c r="E279" s="1"/>
      <c r="F279" s="1"/>
      <c r="G279" s="194"/>
    </row>
    <row r="280" spans="1:7" ht="30" hidden="1" outlineLevel="1">
      <c r="A280" s="8" t="s">
        <v>663</v>
      </c>
      <c r="B280" s="9" t="s">
        <v>664</v>
      </c>
      <c r="C280" s="10" t="s">
        <v>169</v>
      </c>
      <c r="D280" s="11" t="s">
        <v>169</v>
      </c>
      <c r="E280" s="11" t="s">
        <v>169</v>
      </c>
      <c r="F280" s="11" t="s">
        <v>169</v>
      </c>
      <c r="G280" s="197">
        <v>1125</v>
      </c>
    </row>
    <row r="281" spans="1:7" ht="30" hidden="1" outlineLevel="1">
      <c r="A281" s="4" t="s">
        <v>665</v>
      </c>
      <c r="B281" s="5" t="s">
        <v>666</v>
      </c>
      <c r="C281" s="6" t="s">
        <v>169</v>
      </c>
      <c r="D281" s="7" t="s">
        <v>169</v>
      </c>
      <c r="E281" s="7" t="s">
        <v>169</v>
      </c>
      <c r="F281" s="7" t="s">
        <v>169</v>
      </c>
      <c r="G281" s="196">
        <v>1500</v>
      </c>
    </row>
    <row r="282" spans="1:7" ht="19.5" hidden="1" outlineLevel="1">
      <c r="A282" s="4" t="s">
        <v>667</v>
      </c>
      <c r="B282" s="5" t="s">
        <v>668</v>
      </c>
      <c r="C282" s="6" t="s">
        <v>169</v>
      </c>
      <c r="D282" s="7" t="s">
        <v>169</v>
      </c>
      <c r="E282" s="7" t="s">
        <v>169</v>
      </c>
      <c r="F282" s="7" t="s">
        <v>169</v>
      </c>
      <c r="G282" s="196">
        <v>1875</v>
      </c>
    </row>
    <row r="283" spans="1:7" ht="30" hidden="1" outlineLevel="1">
      <c r="A283" s="4" t="s">
        <v>669</v>
      </c>
      <c r="B283" s="5" t="s">
        <v>670</v>
      </c>
      <c r="C283" s="6" t="s">
        <v>169</v>
      </c>
      <c r="D283" s="7" t="s">
        <v>169</v>
      </c>
      <c r="E283" s="7" t="s">
        <v>169</v>
      </c>
      <c r="F283" s="7" t="s">
        <v>169</v>
      </c>
      <c r="G283" s="196">
        <v>2500</v>
      </c>
    </row>
    <row r="284" spans="1:7" ht="21" hidden="1" outlineLevel="1">
      <c r="A284" s="4" t="s">
        <v>671</v>
      </c>
      <c r="B284" s="5" t="s">
        <v>672</v>
      </c>
      <c r="C284" s="6" t="s">
        <v>169</v>
      </c>
      <c r="D284" s="7" t="s">
        <v>169</v>
      </c>
      <c r="E284" s="7" t="s">
        <v>169</v>
      </c>
      <c r="F284" s="7" t="s">
        <v>169</v>
      </c>
      <c r="G284" s="196">
        <v>750</v>
      </c>
    </row>
    <row r="285" spans="1:7" ht="30" hidden="1" outlineLevel="1">
      <c r="A285" s="4" t="s">
        <v>673</v>
      </c>
      <c r="B285" s="5" t="s">
        <v>674</v>
      </c>
      <c r="C285" s="6" t="s">
        <v>169</v>
      </c>
      <c r="D285" s="7" t="s">
        <v>169</v>
      </c>
      <c r="E285" s="7" t="s">
        <v>169</v>
      </c>
      <c r="F285" s="7" t="s">
        <v>169</v>
      </c>
      <c r="G285" s="196">
        <v>1000</v>
      </c>
    </row>
    <row r="286" spans="1:7" ht="19.5" hidden="1" outlineLevel="1">
      <c r="A286" s="4" t="s">
        <v>675</v>
      </c>
      <c r="B286" s="5" t="s">
        <v>676</v>
      </c>
      <c r="C286" s="6" t="s">
        <v>169</v>
      </c>
      <c r="D286" s="7" t="s">
        <v>169</v>
      </c>
      <c r="E286" s="7" t="s">
        <v>169</v>
      </c>
      <c r="F286" s="7" t="s">
        <v>169</v>
      </c>
      <c r="G286" s="196">
        <v>2250</v>
      </c>
    </row>
    <row r="287" spans="1:7" ht="30" hidden="1" outlineLevel="1">
      <c r="A287" s="4" t="s">
        <v>677</v>
      </c>
      <c r="B287" s="5" t="s">
        <v>678</v>
      </c>
      <c r="C287" s="6" t="s">
        <v>169</v>
      </c>
      <c r="D287" s="7" t="s">
        <v>169</v>
      </c>
      <c r="E287" s="7" t="s">
        <v>169</v>
      </c>
      <c r="F287" s="7" t="s">
        <v>169</v>
      </c>
      <c r="G287" s="196">
        <v>3000</v>
      </c>
    </row>
    <row r="288" spans="1:7" ht="21" hidden="1" outlineLevel="1">
      <c r="A288" s="4" t="s">
        <v>679</v>
      </c>
      <c r="B288" s="5" t="s">
        <v>680</v>
      </c>
      <c r="C288" s="6" t="s">
        <v>169</v>
      </c>
      <c r="D288" s="7" t="s">
        <v>169</v>
      </c>
      <c r="E288" s="7" t="s">
        <v>169</v>
      </c>
      <c r="F288" s="7" t="s">
        <v>169</v>
      </c>
      <c r="G288" s="196">
        <v>3000</v>
      </c>
    </row>
    <row r="289" spans="1:7" ht="30" hidden="1" outlineLevel="1">
      <c r="A289" s="4" t="s">
        <v>681</v>
      </c>
      <c r="B289" s="5" t="s">
        <v>682</v>
      </c>
      <c r="C289" s="6" t="s">
        <v>169</v>
      </c>
      <c r="D289" s="7" t="s">
        <v>169</v>
      </c>
      <c r="E289" s="7" t="s">
        <v>169</v>
      </c>
      <c r="F289" s="7" t="s">
        <v>169</v>
      </c>
      <c r="G289" s="196">
        <v>4000</v>
      </c>
    </row>
    <row r="290" spans="1:7" ht="12.75" hidden="1" outlineLevel="1">
      <c r="A290" s="1"/>
      <c r="B290" s="12" t="s">
        <v>773</v>
      </c>
      <c r="C290" s="1"/>
      <c r="D290" s="1"/>
      <c r="E290" s="1"/>
      <c r="F290" s="1"/>
      <c r="G290" s="194"/>
    </row>
    <row r="291" spans="1:7" ht="30" hidden="1" outlineLevel="1">
      <c r="A291" s="8" t="s">
        <v>683</v>
      </c>
      <c r="B291" s="9" t="s">
        <v>684</v>
      </c>
      <c r="C291" s="10" t="s">
        <v>169</v>
      </c>
      <c r="D291" s="11" t="s">
        <v>169</v>
      </c>
      <c r="E291" s="11" t="s">
        <v>169</v>
      </c>
      <c r="F291" s="11" t="s">
        <v>169</v>
      </c>
      <c r="G291" s="197">
        <v>1125</v>
      </c>
    </row>
    <row r="292" spans="1:7" ht="30" hidden="1" outlineLevel="1">
      <c r="A292" s="4" t="s">
        <v>685</v>
      </c>
      <c r="B292" s="5" t="s">
        <v>686</v>
      </c>
      <c r="C292" s="6" t="s">
        <v>169</v>
      </c>
      <c r="D292" s="7" t="s">
        <v>169</v>
      </c>
      <c r="E292" s="7" t="s">
        <v>169</v>
      </c>
      <c r="F292" s="7" t="s">
        <v>169</v>
      </c>
      <c r="G292" s="196">
        <v>1500</v>
      </c>
    </row>
    <row r="293" spans="1:7" ht="30" hidden="1" outlineLevel="1">
      <c r="A293" s="4" t="s">
        <v>687</v>
      </c>
      <c r="B293" s="5" t="s">
        <v>688</v>
      </c>
      <c r="C293" s="6" t="s">
        <v>169</v>
      </c>
      <c r="D293" s="7" t="s">
        <v>169</v>
      </c>
      <c r="E293" s="7" t="s">
        <v>169</v>
      </c>
      <c r="F293" s="7" t="s">
        <v>169</v>
      </c>
      <c r="G293" s="196">
        <v>1875</v>
      </c>
    </row>
    <row r="294" spans="1:7" ht="30" hidden="1" outlineLevel="1">
      <c r="A294" s="4" t="s">
        <v>689</v>
      </c>
      <c r="B294" s="5" t="s">
        <v>690</v>
      </c>
      <c r="C294" s="6" t="s">
        <v>169</v>
      </c>
      <c r="D294" s="7" t="s">
        <v>169</v>
      </c>
      <c r="E294" s="7" t="s">
        <v>169</v>
      </c>
      <c r="F294" s="7" t="s">
        <v>169</v>
      </c>
      <c r="G294" s="196">
        <v>2500</v>
      </c>
    </row>
    <row r="295" spans="1:7" ht="30" hidden="1" outlineLevel="1">
      <c r="A295" s="4" t="s">
        <v>691</v>
      </c>
      <c r="B295" s="5" t="s">
        <v>692</v>
      </c>
      <c r="C295" s="6" t="s">
        <v>169</v>
      </c>
      <c r="D295" s="7" t="s">
        <v>169</v>
      </c>
      <c r="E295" s="7" t="s">
        <v>169</v>
      </c>
      <c r="F295" s="7" t="s">
        <v>169</v>
      </c>
      <c r="G295" s="196">
        <v>750</v>
      </c>
    </row>
    <row r="296" spans="1:7" ht="30" hidden="1" outlineLevel="1">
      <c r="A296" s="4" t="s">
        <v>693</v>
      </c>
      <c r="B296" s="5" t="s">
        <v>694</v>
      </c>
      <c r="C296" s="6" t="s">
        <v>169</v>
      </c>
      <c r="D296" s="7" t="s">
        <v>169</v>
      </c>
      <c r="E296" s="7" t="s">
        <v>169</v>
      </c>
      <c r="F296" s="7" t="s">
        <v>169</v>
      </c>
      <c r="G296" s="196">
        <v>1000</v>
      </c>
    </row>
    <row r="297" spans="1:7" ht="30" hidden="1" outlineLevel="1">
      <c r="A297" s="4" t="s">
        <v>695</v>
      </c>
      <c r="B297" s="5" t="s">
        <v>696</v>
      </c>
      <c r="C297" s="6" t="s">
        <v>169</v>
      </c>
      <c r="D297" s="7" t="s">
        <v>169</v>
      </c>
      <c r="E297" s="7" t="s">
        <v>169</v>
      </c>
      <c r="F297" s="7" t="s">
        <v>169</v>
      </c>
      <c r="G297" s="196">
        <v>2250</v>
      </c>
    </row>
    <row r="298" spans="1:7" ht="30" hidden="1" outlineLevel="1">
      <c r="A298" s="4" t="s">
        <v>697</v>
      </c>
      <c r="B298" s="5" t="s">
        <v>698</v>
      </c>
      <c r="C298" s="6" t="s">
        <v>169</v>
      </c>
      <c r="D298" s="7" t="s">
        <v>169</v>
      </c>
      <c r="E298" s="7" t="s">
        <v>169</v>
      </c>
      <c r="F298" s="7" t="s">
        <v>169</v>
      </c>
      <c r="G298" s="196">
        <v>3000</v>
      </c>
    </row>
    <row r="299" spans="1:7" ht="30" hidden="1" outlineLevel="1">
      <c r="A299" s="4" t="s">
        <v>699</v>
      </c>
      <c r="B299" s="5" t="s">
        <v>700</v>
      </c>
      <c r="C299" s="6" t="s">
        <v>169</v>
      </c>
      <c r="D299" s="7" t="s">
        <v>169</v>
      </c>
      <c r="E299" s="7" t="s">
        <v>169</v>
      </c>
      <c r="F299" s="7" t="s">
        <v>169</v>
      </c>
      <c r="G299" s="196">
        <v>3000</v>
      </c>
    </row>
    <row r="300" spans="1:7" ht="30" hidden="1" outlineLevel="1" thickBot="1">
      <c r="A300" s="4" t="s">
        <v>701</v>
      </c>
      <c r="B300" s="5" t="s">
        <v>702</v>
      </c>
      <c r="C300" s="6" t="s">
        <v>169</v>
      </c>
      <c r="D300" s="7" t="s">
        <v>169</v>
      </c>
      <c r="E300" s="7" t="s">
        <v>169</v>
      </c>
      <c r="F300" s="7" t="s">
        <v>169</v>
      </c>
      <c r="G300" s="196">
        <v>4000</v>
      </c>
    </row>
    <row r="301" spans="1:7" ht="15.75" hidden="1" outlineLevel="1" thickBot="1">
      <c r="A301" s="3" t="s">
        <v>703</v>
      </c>
      <c r="B301" s="3"/>
      <c r="C301" s="3"/>
      <c r="D301" s="3"/>
      <c r="E301" s="3"/>
      <c r="F301" s="3"/>
      <c r="G301" s="195"/>
    </row>
    <row r="302" spans="1:7" ht="19.5" hidden="1" outlineLevel="1">
      <c r="A302" s="4" t="s">
        <v>704</v>
      </c>
      <c r="B302" s="5" t="s">
        <v>705</v>
      </c>
      <c r="C302" s="6" t="s">
        <v>169</v>
      </c>
      <c r="D302" s="7" t="s">
        <v>169</v>
      </c>
      <c r="E302" s="7" t="s">
        <v>169</v>
      </c>
      <c r="F302" s="7" t="s">
        <v>169</v>
      </c>
      <c r="G302" s="196">
        <v>263</v>
      </c>
    </row>
    <row r="303" spans="1:7" ht="19.5" hidden="1" outlineLevel="1">
      <c r="A303" s="4" t="s">
        <v>706</v>
      </c>
      <c r="B303" s="5" t="s">
        <v>707</v>
      </c>
      <c r="C303" s="6" t="s">
        <v>169</v>
      </c>
      <c r="D303" s="7" t="s">
        <v>169</v>
      </c>
      <c r="E303" s="7" t="s">
        <v>169</v>
      </c>
      <c r="F303" s="7" t="s">
        <v>169</v>
      </c>
      <c r="G303" s="196">
        <v>350</v>
      </c>
    </row>
    <row r="304" spans="1:7" ht="19.5" hidden="1" outlineLevel="1">
      <c r="A304" s="4" t="s">
        <v>708</v>
      </c>
      <c r="B304" s="5" t="s">
        <v>709</v>
      </c>
      <c r="C304" s="6" t="s">
        <v>169</v>
      </c>
      <c r="D304" s="7" t="s">
        <v>169</v>
      </c>
      <c r="E304" s="7" t="s">
        <v>169</v>
      </c>
      <c r="F304" s="7" t="s">
        <v>169</v>
      </c>
      <c r="G304" s="196">
        <v>1181</v>
      </c>
    </row>
    <row r="305" spans="1:7" ht="19.5" hidden="1" outlineLevel="1">
      <c r="A305" s="4" t="s">
        <v>710</v>
      </c>
      <c r="B305" s="5" t="s">
        <v>711</v>
      </c>
      <c r="C305" s="6" t="s">
        <v>169</v>
      </c>
      <c r="D305" s="7" t="s">
        <v>169</v>
      </c>
      <c r="E305" s="7" t="s">
        <v>169</v>
      </c>
      <c r="F305" s="7" t="s">
        <v>169</v>
      </c>
      <c r="G305" s="196">
        <v>1575</v>
      </c>
    </row>
    <row r="306" spans="1:7" ht="19.5" hidden="1" outlineLevel="1">
      <c r="A306" s="4" t="s">
        <v>712</v>
      </c>
      <c r="B306" s="5" t="s">
        <v>713</v>
      </c>
      <c r="C306" s="6" t="s">
        <v>169</v>
      </c>
      <c r="D306" s="7" t="s">
        <v>169</v>
      </c>
      <c r="E306" s="7" t="s">
        <v>169</v>
      </c>
      <c r="F306" s="7" t="s">
        <v>169</v>
      </c>
      <c r="G306" s="196">
        <v>450</v>
      </c>
    </row>
    <row r="307" spans="1:7" ht="19.5" hidden="1" outlineLevel="1">
      <c r="A307" s="4" t="s">
        <v>714</v>
      </c>
      <c r="B307" s="5" t="s">
        <v>715</v>
      </c>
      <c r="C307" s="6" t="s">
        <v>169</v>
      </c>
      <c r="D307" s="7" t="s">
        <v>169</v>
      </c>
      <c r="E307" s="7" t="s">
        <v>169</v>
      </c>
      <c r="F307" s="7" t="s">
        <v>169</v>
      </c>
      <c r="G307" s="196">
        <v>600</v>
      </c>
    </row>
    <row r="308" spans="1:7" ht="19.5" hidden="1" outlineLevel="1">
      <c r="A308" s="4" t="s">
        <v>716</v>
      </c>
      <c r="B308" s="5" t="s">
        <v>717</v>
      </c>
      <c r="C308" s="6" t="s">
        <v>169</v>
      </c>
      <c r="D308" s="7" t="s">
        <v>169</v>
      </c>
      <c r="E308" s="7" t="s">
        <v>169</v>
      </c>
      <c r="F308" s="7" t="s">
        <v>169</v>
      </c>
      <c r="G308" s="196">
        <v>2025</v>
      </c>
    </row>
    <row r="309" spans="1:7" ht="20.25" hidden="1" outlineLevel="1" thickBot="1">
      <c r="A309" s="4" t="s">
        <v>718</v>
      </c>
      <c r="B309" s="5" t="s">
        <v>719</v>
      </c>
      <c r="C309" s="6" t="s">
        <v>169</v>
      </c>
      <c r="D309" s="7" t="s">
        <v>169</v>
      </c>
      <c r="E309" s="7" t="s">
        <v>169</v>
      </c>
      <c r="F309" s="7" t="s">
        <v>169</v>
      </c>
      <c r="G309" s="196">
        <v>2700</v>
      </c>
    </row>
    <row r="310" spans="1:7" ht="15.75" hidden="1" outlineLevel="1" thickBot="1">
      <c r="A310" s="3" t="s">
        <v>720</v>
      </c>
      <c r="B310" s="3"/>
      <c r="C310" s="3"/>
      <c r="D310" s="3"/>
      <c r="E310" s="3"/>
      <c r="F310" s="3"/>
      <c r="G310" s="195"/>
    </row>
    <row r="311" spans="1:7" ht="30" hidden="1" outlineLevel="1">
      <c r="A311" s="4" t="s">
        <v>721</v>
      </c>
      <c r="B311" s="5" t="s">
        <v>722</v>
      </c>
      <c r="C311" s="6" t="s">
        <v>169</v>
      </c>
      <c r="D311" s="7" t="s">
        <v>169</v>
      </c>
      <c r="E311" s="7" t="s">
        <v>169</v>
      </c>
      <c r="F311" s="7" t="s">
        <v>169</v>
      </c>
      <c r="G311" s="196">
        <v>2000</v>
      </c>
    </row>
    <row r="312" spans="1:7" ht="30" hidden="1" outlineLevel="1">
      <c r="A312" s="4" t="s">
        <v>723</v>
      </c>
      <c r="B312" s="5" t="s">
        <v>724</v>
      </c>
      <c r="C312" s="6" t="s">
        <v>169</v>
      </c>
      <c r="D312" s="7" t="s">
        <v>169</v>
      </c>
      <c r="E312" s="7" t="s">
        <v>169</v>
      </c>
      <c r="F312" s="7" t="s">
        <v>169</v>
      </c>
      <c r="G312" s="196">
        <v>1000</v>
      </c>
    </row>
  </sheetData>
  <sheetProtection/>
  <mergeCells count="12">
    <mergeCell ref="A1:B1"/>
    <mergeCell ref="A2:B2"/>
    <mergeCell ref="A3:B3"/>
    <mergeCell ref="A4:B4"/>
    <mergeCell ref="A66:B66"/>
    <mergeCell ref="A78:B78"/>
    <mergeCell ref="A107:B107"/>
    <mergeCell ref="A119:B119"/>
    <mergeCell ref="A6:B6"/>
    <mergeCell ref="A32:B32"/>
    <mergeCell ref="A41:B41"/>
    <mergeCell ref="A50:B50"/>
  </mergeCells>
  <conditionalFormatting sqref="A13:G17 A19:G23 A25:G29 A58:G63 A146:G155 A169:G178 A238:G249 A265:G270 A109:G116 A52:G56 A68:G75 A192:G201 A302:G309 A311:G312 A134:G143 A226:G235 A123:G132 A157:G166 A180:G189 A203:G212 A215:G224 A251:G262 A272:G277 A280:G289 A291:G300 A99:G100 A102:G103 A43:G47 A80:G97 A34:G38 A8:G11">
    <cfRule type="expression" priority="1" dxfId="15" stopIfTrue="1">
      <formula>#REF!="D"</formula>
    </cfRule>
  </conditionalFormatting>
  <conditionalFormatting sqref="D6:F6 G1:G6 B1:F5 A2:A5">
    <cfRule type="expression" priority="2" dxfId="15" stopIfTrue="1">
      <formula>#REF!="D"</formula>
    </cfRule>
  </conditionalFormatting>
  <hyperlinks>
    <hyperlink ref="A2" r:id="rId1" display="www.nstor.ru"/>
  </hyperlinks>
  <printOptions/>
  <pageMargins left="0.75" right="0.75" top="1" bottom="1" header="0.5" footer="0.5"/>
  <pageSetup orientation="portrait" paperSize="9"/>
  <drawing r:id="rId2"/>
</worksheet>
</file>

<file path=xl/worksheets/sheet3.xml><?xml version="1.0" encoding="utf-8"?>
<worksheet xmlns="http://schemas.openxmlformats.org/spreadsheetml/2006/main" xmlns:r="http://schemas.openxmlformats.org/officeDocument/2006/relationships">
  <dimension ref="A1:AT49"/>
  <sheetViews>
    <sheetView zoomScalePageLayoutView="0" workbookViewId="0" topLeftCell="A1">
      <selection activeCell="A5" sqref="A5"/>
    </sheetView>
  </sheetViews>
  <sheetFormatPr defaultColWidth="9.00390625" defaultRowHeight="12.75"/>
  <cols>
    <col min="1" max="1" width="41.00390625" style="0" bestFit="1" customWidth="1"/>
    <col min="2" max="2" width="79.00390625" style="0" customWidth="1"/>
  </cols>
  <sheetData>
    <row r="1" spans="1:46" s="145" customFormat="1" ht="12.75" customHeight="1">
      <c r="A1" s="204" t="s">
        <v>2058</v>
      </c>
      <c r="B1" s="205"/>
      <c r="C1" s="142"/>
      <c r="D1" s="143"/>
      <c r="E1" s="143"/>
      <c r="F1" s="143"/>
      <c r="G1" s="143"/>
      <c r="H1" s="143"/>
      <c r="I1" s="143"/>
      <c r="J1" s="143"/>
      <c r="K1" s="143"/>
      <c r="L1" s="143"/>
      <c r="M1" s="143"/>
      <c r="N1" s="143"/>
      <c r="O1" s="143"/>
      <c r="P1" s="143"/>
      <c r="Q1" s="143"/>
      <c r="R1" s="143"/>
      <c r="S1" s="143"/>
      <c r="T1" s="143"/>
      <c r="U1" s="144"/>
      <c r="AT1" s="146"/>
    </row>
    <row r="2" spans="1:46" s="148" customFormat="1" ht="12.75">
      <c r="A2" s="201" t="s">
        <v>172</v>
      </c>
      <c r="B2" s="206"/>
      <c r="C2" s="142"/>
      <c r="D2" s="143"/>
      <c r="E2" s="143"/>
      <c r="F2" s="143"/>
      <c r="G2" s="143"/>
      <c r="H2" s="143"/>
      <c r="I2" s="143"/>
      <c r="J2" s="143"/>
      <c r="K2" s="143"/>
      <c r="L2" s="143"/>
      <c r="M2" s="143"/>
      <c r="N2" s="143"/>
      <c r="O2" s="143"/>
      <c r="P2" s="143"/>
      <c r="Q2" s="143"/>
      <c r="R2" s="143"/>
      <c r="S2" s="143"/>
      <c r="T2" s="143"/>
      <c r="U2" s="147"/>
      <c r="AT2" s="149"/>
    </row>
    <row r="3" spans="1:46" s="148" customFormat="1" ht="15.75" customHeight="1">
      <c r="A3" s="207" t="s">
        <v>2057</v>
      </c>
      <c r="B3" s="208"/>
      <c r="C3" s="142"/>
      <c r="D3" s="143"/>
      <c r="E3" s="143"/>
      <c r="F3" s="143"/>
      <c r="G3" s="143"/>
      <c r="H3" s="143"/>
      <c r="I3" s="143"/>
      <c r="J3" s="143"/>
      <c r="K3" s="143"/>
      <c r="L3" s="143"/>
      <c r="M3" s="143"/>
      <c r="N3" s="143"/>
      <c r="O3" s="143"/>
      <c r="P3" s="143"/>
      <c r="Q3" s="143"/>
      <c r="R3" s="143"/>
      <c r="S3" s="143"/>
      <c r="T3" s="143"/>
      <c r="U3" s="147"/>
      <c r="AT3" s="149"/>
    </row>
    <row r="4" spans="1:46" s="148" customFormat="1" ht="15.75" customHeight="1">
      <c r="A4" s="209" t="s">
        <v>2059</v>
      </c>
      <c r="B4" s="210"/>
      <c r="C4" s="142"/>
      <c r="D4" s="143"/>
      <c r="E4" s="143"/>
      <c r="F4" s="143"/>
      <c r="G4" s="143"/>
      <c r="H4" s="143"/>
      <c r="I4" s="143"/>
      <c r="J4" s="143"/>
      <c r="K4" s="143"/>
      <c r="L4" s="143"/>
      <c r="M4" s="143"/>
      <c r="N4" s="143"/>
      <c r="O4" s="143"/>
      <c r="P4" s="143"/>
      <c r="Q4" s="143"/>
      <c r="R4" s="143"/>
      <c r="S4" s="143"/>
      <c r="T4" s="143"/>
      <c r="U4" s="147"/>
      <c r="AT4" s="149"/>
    </row>
    <row r="5" spans="1:46" s="155" customFormat="1" ht="15">
      <c r="A5" s="188"/>
      <c r="B5" s="211"/>
      <c r="C5" s="152"/>
      <c r="D5" s="153"/>
      <c r="E5" s="153"/>
      <c r="F5" s="153"/>
      <c r="H5" s="153"/>
      <c r="I5" s="153"/>
      <c r="J5" s="153"/>
      <c r="K5" s="153"/>
      <c r="L5" s="153"/>
      <c r="M5" s="153"/>
      <c r="N5" s="153"/>
      <c r="O5" s="153"/>
      <c r="P5" s="153"/>
      <c r="Q5" s="153"/>
      <c r="R5" s="153"/>
      <c r="S5" s="153"/>
      <c r="T5" s="153"/>
      <c r="U5" s="154"/>
      <c r="AT5" s="156"/>
    </row>
    <row r="6" spans="1:2" ht="12.75">
      <c r="A6" s="212" t="s">
        <v>725</v>
      </c>
      <c r="B6" s="213" t="s">
        <v>174</v>
      </c>
    </row>
    <row r="7" spans="1:2" ht="12.75" thickBot="1">
      <c r="A7" s="15" t="s">
        <v>726</v>
      </c>
      <c r="B7" s="15"/>
    </row>
    <row r="8" spans="1:2" ht="12.75" thickBot="1">
      <c r="A8" s="13" t="s">
        <v>727</v>
      </c>
      <c r="B8" s="16">
        <v>937</v>
      </c>
    </row>
    <row r="9" spans="1:2" ht="12.75" thickBot="1">
      <c r="A9" s="17" t="s">
        <v>728</v>
      </c>
      <c r="B9" s="18">
        <v>562</v>
      </c>
    </row>
    <row r="10" spans="1:2" ht="12.75" thickBot="1">
      <c r="A10" s="17" t="s">
        <v>729</v>
      </c>
      <c r="B10" s="18">
        <v>562</v>
      </c>
    </row>
    <row r="11" spans="1:2" ht="12.75" thickBot="1">
      <c r="A11" s="13" t="s">
        <v>730</v>
      </c>
      <c r="B11" s="16">
        <v>284</v>
      </c>
    </row>
    <row r="12" spans="1:2" ht="12.75" thickBot="1">
      <c r="A12" s="17" t="s">
        <v>731</v>
      </c>
      <c r="B12" s="18">
        <v>653</v>
      </c>
    </row>
    <row r="13" spans="1:2" ht="12.75" thickBot="1">
      <c r="A13" s="13" t="s">
        <v>732</v>
      </c>
      <c r="B13" s="16" t="s">
        <v>733</v>
      </c>
    </row>
    <row r="14" spans="1:2" ht="12">
      <c r="A14" s="14"/>
      <c r="B14" s="14"/>
    </row>
    <row r="15" spans="1:2" ht="12.75" thickBot="1">
      <c r="A15" s="15" t="s">
        <v>734</v>
      </c>
      <c r="B15" s="15"/>
    </row>
    <row r="16" spans="1:2" ht="12.75" thickBot="1">
      <c r="A16" s="13" t="s">
        <v>735</v>
      </c>
      <c r="B16" s="16">
        <f>0.3*B8</f>
        <v>281.09999999999997</v>
      </c>
    </row>
    <row r="17" spans="1:2" ht="12.75" thickBot="1">
      <c r="A17" s="17" t="s">
        <v>736</v>
      </c>
      <c r="B17" s="19">
        <f>0.3*B9</f>
        <v>168.6</v>
      </c>
    </row>
    <row r="18" spans="1:2" ht="12.75" thickBot="1">
      <c r="A18" s="20" t="s">
        <v>737</v>
      </c>
      <c r="B18" s="21">
        <f>0.3*B10</f>
        <v>168.6</v>
      </c>
    </row>
    <row r="19" spans="1:2" ht="12.75" thickBot="1">
      <c r="A19" s="13" t="s">
        <v>738</v>
      </c>
      <c r="B19" s="16">
        <f>0.3*B11</f>
        <v>85.2</v>
      </c>
    </row>
    <row r="20" spans="1:2" ht="12.75" thickBot="1">
      <c r="A20" s="20" t="s">
        <v>739</v>
      </c>
      <c r="B20" s="21">
        <f>0.3*B12</f>
        <v>195.9</v>
      </c>
    </row>
    <row r="21" spans="1:2" ht="12.75" thickBot="1">
      <c r="A21" s="13" t="s">
        <v>740</v>
      </c>
      <c r="B21" s="16" t="s">
        <v>733</v>
      </c>
    </row>
    <row r="22" ht="12">
      <c r="A22" s="22"/>
    </row>
    <row r="23" spans="1:2" ht="13.5" thickBot="1">
      <c r="A23" s="23" t="s">
        <v>741</v>
      </c>
      <c r="B23" s="24"/>
    </row>
    <row r="24" spans="1:2" ht="33.75" customHeight="1" thickBot="1">
      <c r="A24" s="168" t="s">
        <v>742</v>
      </c>
      <c r="B24" s="169"/>
    </row>
    <row r="25" spans="1:2" ht="21" customHeight="1" thickBot="1">
      <c r="A25" s="168" t="s">
        <v>743</v>
      </c>
      <c r="B25" s="169"/>
    </row>
    <row r="26" spans="1:2" ht="27.75" customHeight="1" thickBot="1">
      <c r="A26" s="168" t="s">
        <v>744</v>
      </c>
      <c r="B26" s="169"/>
    </row>
    <row r="28" spans="1:2" ht="13.5" thickBot="1">
      <c r="A28" s="23" t="s">
        <v>745</v>
      </c>
      <c r="B28" s="24"/>
    </row>
    <row r="29" spans="1:2" ht="35.25" customHeight="1" thickBot="1">
      <c r="A29" s="170" t="s">
        <v>746</v>
      </c>
      <c r="B29" s="171"/>
    </row>
    <row r="30" spans="1:2" ht="80.25" customHeight="1" thickBot="1">
      <c r="A30" s="168" t="s">
        <v>747</v>
      </c>
      <c r="B30" s="169"/>
    </row>
    <row r="31" spans="1:2" ht="38.25" customHeight="1" thickBot="1">
      <c r="A31" s="168" t="s">
        <v>748</v>
      </c>
      <c r="B31" s="169"/>
    </row>
    <row r="32" spans="1:2" ht="12">
      <c r="A32" s="25"/>
      <c r="B32" s="26"/>
    </row>
    <row r="33" spans="1:2" ht="25.5" thickBot="1">
      <c r="A33" s="23" t="s">
        <v>749</v>
      </c>
      <c r="B33" s="24"/>
    </row>
    <row r="34" spans="1:2" ht="64.5" customHeight="1" thickBot="1">
      <c r="A34" s="168" t="s">
        <v>750</v>
      </c>
      <c r="B34" s="169"/>
    </row>
    <row r="35" spans="1:2" ht="12.75" thickBot="1">
      <c r="A35" s="13" t="s">
        <v>751</v>
      </c>
      <c r="B35" s="16">
        <v>160</v>
      </c>
    </row>
    <row r="36" spans="1:2" ht="12.75" thickBot="1">
      <c r="A36" s="17" t="s">
        <v>752</v>
      </c>
      <c r="B36" s="18">
        <v>125</v>
      </c>
    </row>
    <row r="37" spans="1:2" ht="12.75" thickBot="1">
      <c r="A37" s="17" t="s">
        <v>753</v>
      </c>
      <c r="B37" s="18">
        <v>125</v>
      </c>
    </row>
    <row r="38" spans="1:2" ht="12.75" thickBot="1">
      <c r="A38" s="13" t="s">
        <v>754</v>
      </c>
      <c r="B38" s="16">
        <v>99</v>
      </c>
    </row>
    <row r="39" spans="1:2" ht="12.75" thickBot="1">
      <c r="A39" s="17" t="s">
        <v>755</v>
      </c>
      <c r="B39" s="18" t="s">
        <v>733</v>
      </c>
    </row>
    <row r="40" spans="1:2" ht="12.75" thickBot="1">
      <c r="A40" s="13" t="s">
        <v>756</v>
      </c>
      <c r="B40" s="16" t="s">
        <v>733</v>
      </c>
    </row>
    <row r="42" spans="1:2" ht="25.5" thickBot="1">
      <c r="A42" s="23" t="s">
        <v>757</v>
      </c>
      <c r="B42" s="24"/>
    </row>
    <row r="43" spans="1:2" ht="61.5" customHeight="1" thickBot="1">
      <c r="A43" s="170" t="s">
        <v>758</v>
      </c>
      <c r="B43" s="171"/>
    </row>
    <row r="44" spans="1:2" ht="12.75" thickBot="1">
      <c r="A44" s="13" t="s">
        <v>759</v>
      </c>
      <c r="B44" s="27" t="s">
        <v>760</v>
      </c>
    </row>
    <row r="45" spans="1:2" ht="12.75" thickBot="1">
      <c r="A45" s="17" t="s">
        <v>761</v>
      </c>
      <c r="B45" s="27" t="s">
        <v>760</v>
      </c>
    </row>
    <row r="46" spans="1:2" ht="12.75" thickBot="1">
      <c r="A46" s="17" t="s">
        <v>762</v>
      </c>
      <c r="B46" s="27" t="s">
        <v>760</v>
      </c>
    </row>
    <row r="47" spans="1:2" ht="12.75" thickBot="1">
      <c r="A47" s="13" t="s">
        <v>763</v>
      </c>
      <c r="B47" s="27" t="s">
        <v>760</v>
      </c>
    </row>
    <row r="48" spans="1:2" ht="12.75" thickBot="1">
      <c r="A48" s="17" t="s">
        <v>764</v>
      </c>
      <c r="B48" s="28" t="s">
        <v>733</v>
      </c>
    </row>
    <row r="49" spans="1:2" ht="12.75" thickBot="1">
      <c r="A49" s="13" t="s">
        <v>765</v>
      </c>
      <c r="B49" s="28" t="s">
        <v>733</v>
      </c>
    </row>
  </sheetData>
  <sheetProtection/>
  <mergeCells count="12">
    <mergeCell ref="A1:B1"/>
    <mergeCell ref="A2:B2"/>
    <mergeCell ref="A3:B3"/>
    <mergeCell ref="A4:B4"/>
    <mergeCell ref="A24:B24"/>
    <mergeCell ref="A25:B25"/>
    <mergeCell ref="A26:B26"/>
    <mergeCell ref="A43:B43"/>
    <mergeCell ref="A29:B29"/>
    <mergeCell ref="A30:B30"/>
    <mergeCell ref="A31:B31"/>
    <mergeCell ref="A34:B34"/>
  </mergeCells>
  <conditionalFormatting sqref="B5:F5 B6 A5:A6 C1:G4">
    <cfRule type="expression" priority="2" dxfId="15" stopIfTrue="1">
      <formula>#REF!="D"</formula>
    </cfRule>
  </conditionalFormatting>
  <conditionalFormatting sqref="B1:B4 A2:A4">
    <cfRule type="expression" priority="1" dxfId="15" stopIfTrue="1">
      <formula>#REF!="D"</formula>
    </cfRule>
  </conditionalFormatting>
  <hyperlinks>
    <hyperlink ref="A2" r:id="rId1" display="www.nstor.ru"/>
  </hyperlinks>
  <printOptions/>
  <pageMargins left="0.75" right="0.75" top="1" bottom="1" header="0.5" footer="0.5"/>
  <pageSetup orientation="portrait" paperSize="9"/>
  <drawing r:id="rId2"/>
</worksheet>
</file>

<file path=xl/worksheets/sheet4.xml><?xml version="1.0" encoding="utf-8"?>
<worksheet xmlns="http://schemas.openxmlformats.org/spreadsheetml/2006/main" xmlns:r="http://schemas.openxmlformats.org/officeDocument/2006/relationships">
  <dimension ref="A1:AT44"/>
  <sheetViews>
    <sheetView zoomScalePageLayoutView="0" workbookViewId="0" topLeftCell="A1">
      <pane ySplit="6" topLeftCell="A7" activePane="bottomLeft" state="frozen"/>
      <selection pane="topLeft" activeCell="A1" sqref="A1"/>
      <selection pane="bottomLeft" activeCell="A6" sqref="A6"/>
    </sheetView>
  </sheetViews>
  <sheetFormatPr defaultColWidth="9.00390625" defaultRowHeight="12.75"/>
  <cols>
    <col min="1" max="1" width="95.25390625" style="0" bestFit="1" customWidth="1"/>
    <col min="2" max="2" width="17.00390625" style="0" bestFit="1" customWidth="1"/>
    <col min="3" max="3" width="29.50390625" style="0" customWidth="1"/>
    <col min="4" max="4" width="14.25390625" style="214" customWidth="1"/>
  </cols>
  <sheetData>
    <row r="1" spans="1:46" s="145" customFormat="1" ht="12.75" customHeight="1">
      <c r="A1" s="187" t="s">
        <v>2058</v>
      </c>
      <c r="B1" s="163"/>
      <c r="C1" s="142"/>
      <c r="D1" s="142"/>
      <c r="E1" s="143"/>
      <c r="F1" s="143"/>
      <c r="G1" s="143"/>
      <c r="H1" s="143"/>
      <c r="I1" s="143"/>
      <c r="J1" s="143"/>
      <c r="K1" s="143"/>
      <c r="L1" s="143"/>
      <c r="M1" s="143"/>
      <c r="N1" s="143"/>
      <c r="O1" s="143"/>
      <c r="P1" s="143"/>
      <c r="Q1" s="143"/>
      <c r="R1" s="143"/>
      <c r="S1" s="143"/>
      <c r="T1" s="143"/>
      <c r="U1" s="144"/>
      <c r="AT1" s="146"/>
    </row>
    <row r="2" spans="1:46" s="148" customFormat="1" ht="12.75">
      <c r="A2" s="164" t="s">
        <v>172</v>
      </c>
      <c r="B2" s="164"/>
      <c r="C2" s="142"/>
      <c r="D2" s="142"/>
      <c r="E2" s="143"/>
      <c r="F2" s="143"/>
      <c r="G2" s="143"/>
      <c r="H2" s="143"/>
      <c r="I2" s="143"/>
      <c r="J2" s="143"/>
      <c r="K2" s="143"/>
      <c r="L2" s="143"/>
      <c r="M2" s="143"/>
      <c r="N2" s="143"/>
      <c r="O2" s="143"/>
      <c r="P2" s="143"/>
      <c r="Q2" s="143"/>
      <c r="R2" s="143"/>
      <c r="S2" s="143"/>
      <c r="T2" s="143"/>
      <c r="U2" s="147"/>
      <c r="AT2" s="149"/>
    </row>
    <row r="3" spans="1:46" s="148" customFormat="1" ht="15.75" customHeight="1">
      <c r="A3" s="187" t="s">
        <v>2057</v>
      </c>
      <c r="B3" s="163"/>
      <c r="C3" s="142"/>
      <c r="D3" s="142"/>
      <c r="E3" s="143"/>
      <c r="F3" s="143"/>
      <c r="G3" s="143"/>
      <c r="H3" s="143"/>
      <c r="I3" s="143"/>
      <c r="J3" s="143"/>
      <c r="K3" s="143"/>
      <c r="L3" s="143"/>
      <c r="M3" s="143"/>
      <c r="N3" s="143"/>
      <c r="O3" s="143"/>
      <c r="P3" s="143"/>
      <c r="Q3" s="143"/>
      <c r="R3" s="143"/>
      <c r="S3" s="143"/>
      <c r="T3" s="143"/>
      <c r="U3" s="147"/>
      <c r="AT3" s="149"/>
    </row>
    <row r="4" spans="1:46" s="148" customFormat="1" ht="15.75" customHeight="1">
      <c r="A4" s="187" t="s">
        <v>2059</v>
      </c>
      <c r="B4" s="163"/>
      <c r="C4" s="142"/>
      <c r="D4" s="142"/>
      <c r="E4" s="143"/>
      <c r="F4" s="143"/>
      <c r="G4" s="143"/>
      <c r="H4" s="143"/>
      <c r="I4" s="143"/>
      <c r="J4" s="143"/>
      <c r="K4" s="143"/>
      <c r="L4" s="143"/>
      <c r="M4" s="143"/>
      <c r="N4" s="143"/>
      <c r="O4" s="143"/>
      <c r="P4" s="143"/>
      <c r="Q4" s="143"/>
      <c r="R4" s="143"/>
      <c r="S4" s="143"/>
      <c r="T4" s="143"/>
      <c r="U4" s="147"/>
      <c r="AT4" s="149"/>
    </row>
    <row r="5" spans="1:46" s="155" customFormat="1" ht="15">
      <c r="A5" s="150"/>
      <c r="B5" s="151"/>
      <c r="C5" s="152"/>
      <c r="D5" s="157"/>
      <c r="E5" s="153"/>
      <c r="F5" s="153"/>
      <c r="H5" s="153"/>
      <c r="I5" s="153"/>
      <c r="J5" s="153"/>
      <c r="K5" s="153"/>
      <c r="L5" s="153"/>
      <c r="M5" s="153"/>
      <c r="N5" s="153"/>
      <c r="O5" s="153"/>
      <c r="P5" s="153"/>
      <c r="Q5" s="153"/>
      <c r="R5" s="153"/>
      <c r="S5" s="153"/>
      <c r="T5" s="153"/>
      <c r="U5" s="154"/>
      <c r="AT5" s="156"/>
    </row>
    <row r="6" spans="1:4" ht="12.75">
      <c r="A6" s="158" t="s">
        <v>725</v>
      </c>
      <c r="D6" s="157" t="s">
        <v>173</v>
      </c>
    </row>
    <row r="7" spans="1:4" ht="18">
      <c r="A7" s="137" t="s">
        <v>1509</v>
      </c>
      <c r="D7" s="157"/>
    </row>
    <row r="8" spans="1:4" ht="12">
      <c r="A8" t="s">
        <v>1474</v>
      </c>
      <c r="B8" t="s">
        <v>1475</v>
      </c>
      <c r="C8" t="s">
        <v>1476</v>
      </c>
      <c r="D8" s="214" t="s">
        <v>1477</v>
      </c>
    </row>
    <row r="9" spans="1:4" ht="12">
      <c r="A9" t="s">
        <v>1478</v>
      </c>
      <c r="B9" t="s">
        <v>1475</v>
      </c>
      <c r="C9" t="s">
        <v>1479</v>
      </c>
      <c r="D9" s="214" t="s">
        <v>1480</v>
      </c>
    </row>
    <row r="10" spans="1:4" ht="12">
      <c r="A10" t="s">
        <v>1481</v>
      </c>
      <c r="B10" t="s">
        <v>1475</v>
      </c>
      <c r="C10" t="s">
        <v>1482</v>
      </c>
      <c r="D10" s="214" t="s">
        <v>1483</v>
      </c>
    </row>
    <row r="11" spans="1:4" ht="12">
      <c r="A11" t="s">
        <v>1484</v>
      </c>
      <c r="B11" t="s">
        <v>1485</v>
      </c>
      <c r="D11" s="214" t="s">
        <v>1483</v>
      </c>
    </row>
    <row r="13" ht="12">
      <c r="A13" t="s">
        <v>1467</v>
      </c>
    </row>
    <row r="15" spans="1:4" ht="12">
      <c r="A15" t="s">
        <v>1486</v>
      </c>
      <c r="D15" s="214" t="s">
        <v>1487</v>
      </c>
    </row>
    <row r="16" ht="12">
      <c r="A16" t="s">
        <v>1468</v>
      </c>
    </row>
    <row r="18" spans="1:4" ht="12">
      <c r="A18" t="s">
        <v>1488</v>
      </c>
      <c r="D18" s="214" t="s">
        <v>1489</v>
      </c>
    </row>
    <row r="19" ht="12">
      <c r="A19" t="s">
        <v>1468</v>
      </c>
    </row>
    <row r="21" spans="1:4" ht="12">
      <c r="A21" t="s">
        <v>1490</v>
      </c>
      <c r="D21" s="214" t="s">
        <v>1491</v>
      </c>
    </row>
    <row r="22" ht="12">
      <c r="A22" t="s">
        <v>1468</v>
      </c>
    </row>
    <row r="24" spans="1:4" ht="12">
      <c r="A24" t="s">
        <v>1492</v>
      </c>
      <c r="D24" s="214" t="s">
        <v>1493</v>
      </c>
    </row>
    <row r="25" ht="12">
      <c r="A25" t="s">
        <v>1469</v>
      </c>
    </row>
    <row r="27" ht="18">
      <c r="A27" s="137" t="s">
        <v>1510</v>
      </c>
    </row>
    <row r="28" spans="1:4" ht="12">
      <c r="A28" t="s">
        <v>1494</v>
      </c>
      <c r="B28" t="s">
        <v>1475</v>
      </c>
      <c r="D28" s="214" t="s">
        <v>1495</v>
      </c>
    </row>
    <row r="29" spans="1:4" ht="12">
      <c r="A29" t="s">
        <v>1496</v>
      </c>
      <c r="B29" t="s">
        <v>1485</v>
      </c>
      <c r="D29" s="214" t="s">
        <v>1497</v>
      </c>
    </row>
    <row r="31" ht="12">
      <c r="A31" t="s">
        <v>1470</v>
      </c>
    </row>
    <row r="32" spans="1:4" ht="12">
      <c r="A32" t="s">
        <v>1498</v>
      </c>
      <c r="D32" s="214" t="s">
        <v>175</v>
      </c>
    </row>
    <row r="33" ht="12">
      <c r="A33" t="s">
        <v>1468</v>
      </c>
    </row>
    <row r="35" spans="1:4" ht="12">
      <c r="A35" t="s">
        <v>1500</v>
      </c>
      <c r="D35" s="214" t="s">
        <v>1499</v>
      </c>
    </row>
    <row r="36" ht="12">
      <c r="A36" t="s">
        <v>1469</v>
      </c>
    </row>
    <row r="37" ht="12">
      <c r="A37" t="s">
        <v>1471</v>
      </c>
    </row>
    <row r="39" spans="1:4" ht="12">
      <c r="A39" t="s">
        <v>1501</v>
      </c>
      <c r="D39" s="214" t="s">
        <v>1502</v>
      </c>
    </row>
    <row r="40" spans="1:4" ht="12">
      <c r="A40" t="s">
        <v>1508</v>
      </c>
      <c r="D40" s="214" t="s">
        <v>1503</v>
      </c>
    </row>
    <row r="41" ht="12">
      <c r="A41" t="s">
        <v>1472</v>
      </c>
    </row>
    <row r="42" spans="1:4" ht="12">
      <c r="A42" t="s">
        <v>1507</v>
      </c>
      <c r="D42" s="214" t="s">
        <v>1504</v>
      </c>
    </row>
    <row r="43" spans="1:4" ht="12">
      <c r="A43" t="s">
        <v>1505</v>
      </c>
      <c r="D43" s="214" t="s">
        <v>1506</v>
      </c>
    </row>
    <row r="44" ht="12">
      <c r="A44" t="s">
        <v>1473</v>
      </c>
    </row>
  </sheetData>
  <sheetProtection/>
  <mergeCells count="4">
    <mergeCell ref="A1:B1"/>
    <mergeCell ref="A2:B2"/>
    <mergeCell ref="A3:B3"/>
    <mergeCell ref="A4:B4"/>
  </mergeCells>
  <conditionalFormatting sqref="D6:D7 B5:F5 A5:A6 C1:G4">
    <cfRule type="expression" priority="2" dxfId="15" stopIfTrue="1">
      <formula>#REF!="D"</formula>
    </cfRule>
  </conditionalFormatting>
  <conditionalFormatting sqref="B1:B4 A2:A4">
    <cfRule type="expression" priority="1" dxfId="15" stopIfTrue="1">
      <formula>#REF!="D"</formula>
    </cfRule>
  </conditionalFormatting>
  <hyperlinks>
    <hyperlink ref="A2" r:id="rId1" display="www.nstor.ru"/>
  </hyperlinks>
  <printOptions/>
  <pageMargins left="0.75" right="0.75" top="1" bottom="1" header="0.5" footer="0.5"/>
  <pageSetup orientation="portrait" paperSize="9"/>
  <drawing r:id="rId2"/>
</worksheet>
</file>

<file path=xl/worksheets/sheet5.xml><?xml version="1.0" encoding="utf-8"?>
<worksheet xmlns="http://schemas.openxmlformats.org/spreadsheetml/2006/main" xmlns:r="http://schemas.openxmlformats.org/officeDocument/2006/relationships">
  <dimension ref="A1:AT130"/>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2.75"/>
  <cols>
    <col min="1" max="1" width="90.00390625" style="0" customWidth="1"/>
  </cols>
  <sheetData>
    <row r="1" spans="1:46" s="145" customFormat="1" ht="12.75" customHeight="1">
      <c r="A1" s="187" t="s">
        <v>2058</v>
      </c>
      <c r="B1" s="163"/>
      <c r="C1" s="142"/>
      <c r="D1" s="143"/>
      <c r="E1" s="143"/>
      <c r="F1" s="143"/>
      <c r="G1" s="143"/>
      <c r="H1" s="143"/>
      <c r="I1" s="143"/>
      <c r="J1" s="143"/>
      <c r="K1" s="143"/>
      <c r="L1" s="143"/>
      <c r="M1" s="143"/>
      <c r="N1" s="143"/>
      <c r="O1" s="143"/>
      <c r="P1" s="143"/>
      <c r="Q1" s="143"/>
      <c r="R1" s="143"/>
      <c r="S1" s="143"/>
      <c r="T1" s="143"/>
      <c r="U1" s="144"/>
      <c r="AT1" s="146"/>
    </row>
    <row r="2" spans="1:46" s="148" customFormat="1" ht="12.75">
      <c r="A2" s="164" t="s">
        <v>172</v>
      </c>
      <c r="B2" s="164"/>
      <c r="C2" s="142"/>
      <c r="D2" s="143"/>
      <c r="E2" s="143"/>
      <c r="F2" s="143"/>
      <c r="G2" s="143"/>
      <c r="H2" s="143"/>
      <c r="I2" s="143"/>
      <c r="J2" s="143"/>
      <c r="K2" s="143"/>
      <c r="L2" s="143"/>
      <c r="M2" s="143"/>
      <c r="N2" s="143"/>
      <c r="O2" s="143"/>
      <c r="P2" s="143"/>
      <c r="Q2" s="143"/>
      <c r="R2" s="143"/>
      <c r="S2" s="143"/>
      <c r="T2" s="143"/>
      <c r="U2" s="147"/>
      <c r="AT2" s="149"/>
    </row>
    <row r="3" spans="1:46" s="148" customFormat="1" ht="15.75" customHeight="1">
      <c r="A3" s="187" t="s">
        <v>2057</v>
      </c>
      <c r="B3" s="163"/>
      <c r="C3" s="142"/>
      <c r="D3" s="143"/>
      <c r="E3" s="143"/>
      <c r="F3" s="143"/>
      <c r="G3" s="143"/>
      <c r="H3" s="143"/>
      <c r="I3" s="143"/>
      <c r="J3" s="143"/>
      <c r="K3" s="143"/>
      <c r="L3" s="143"/>
      <c r="M3" s="143"/>
      <c r="N3" s="143"/>
      <c r="O3" s="143"/>
      <c r="P3" s="143"/>
      <c r="Q3" s="143"/>
      <c r="R3" s="143"/>
      <c r="S3" s="143"/>
      <c r="T3" s="143"/>
      <c r="U3" s="147"/>
      <c r="AT3" s="149"/>
    </row>
    <row r="4" spans="1:46" s="148" customFormat="1" ht="15.75" customHeight="1">
      <c r="A4" s="187" t="s">
        <v>2059</v>
      </c>
      <c r="B4" s="163"/>
      <c r="C4" s="142"/>
      <c r="D4" s="143"/>
      <c r="E4" s="143"/>
      <c r="F4" s="143"/>
      <c r="G4" s="143"/>
      <c r="H4" s="143"/>
      <c r="I4" s="143"/>
      <c r="J4" s="143"/>
      <c r="K4" s="143"/>
      <c r="L4" s="143"/>
      <c r="M4" s="143"/>
      <c r="N4" s="143"/>
      <c r="O4" s="143"/>
      <c r="P4" s="143"/>
      <c r="Q4" s="143"/>
      <c r="R4" s="143"/>
      <c r="S4" s="143"/>
      <c r="T4" s="143"/>
      <c r="U4" s="147"/>
      <c r="AT4" s="149"/>
    </row>
    <row r="5" spans="1:46" s="155" customFormat="1" ht="15">
      <c r="A5" s="150"/>
      <c r="B5" s="151"/>
      <c r="C5" s="152"/>
      <c r="D5" s="153"/>
      <c r="E5" s="153"/>
      <c r="F5" s="153"/>
      <c r="H5" s="153"/>
      <c r="I5" s="153"/>
      <c r="J5" s="153"/>
      <c r="K5" s="153"/>
      <c r="L5" s="153"/>
      <c r="M5" s="153"/>
      <c r="N5" s="153"/>
      <c r="O5" s="153"/>
      <c r="P5" s="153"/>
      <c r="Q5" s="153"/>
      <c r="R5" s="153"/>
      <c r="S5" s="153"/>
      <c r="T5" s="153"/>
      <c r="U5" s="154"/>
      <c r="AT5" s="156"/>
    </row>
    <row r="6" ht="24.75">
      <c r="A6" s="139" t="s">
        <v>1520</v>
      </c>
    </row>
    <row r="7" ht="12">
      <c r="A7" t="s">
        <v>1521</v>
      </c>
    </row>
    <row r="8" spans="1:2" ht="12">
      <c r="A8" t="s">
        <v>1522</v>
      </c>
      <c r="B8" t="s">
        <v>1523</v>
      </c>
    </row>
    <row r="9" spans="1:2" ht="12">
      <c r="A9" t="s">
        <v>1524</v>
      </c>
      <c r="B9" t="s">
        <v>1525</v>
      </c>
    </row>
    <row r="10" ht="12">
      <c r="A10" t="s">
        <v>1526</v>
      </c>
    </row>
    <row r="11" ht="12">
      <c r="A11" t="s">
        <v>1527</v>
      </c>
    </row>
    <row r="12" spans="1:2" ht="12">
      <c r="A12" t="s">
        <v>1528</v>
      </c>
      <c r="B12" t="s">
        <v>1529</v>
      </c>
    </row>
    <row r="13" ht="12">
      <c r="A13" t="s">
        <v>1530</v>
      </c>
    </row>
    <row r="14" spans="1:7" ht="18">
      <c r="A14" s="137" t="s">
        <v>1531</v>
      </c>
      <c r="B14" s="137"/>
      <c r="C14" s="137"/>
      <c r="D14" s="137"/>
      <c r="E14" s="137"/>
      <c r="F14" s="137"/>
      <c r="G14" s="137"/>
    </row>
    <row r="15" ht="12">
      <c r="A15" t="s">
        <v>1532</v>
      </c>
    </row>
    <row r="16" ht="12">
      <c r="A16" t="s">
        <v>1533</v>
      </c>
    </row>
    <row r="17" ht="12">
      <c r="A17" t="s">
        <v>1534</v>
      </c>
    </row>
    <row r="18" ht="12">
      <c r="A18" t="s">
        <v>1535</v>
      </c>
    </row>
    <row r="19" ht="12">
      <c r="A19" t="s">
        <v>1536</v>
      </c>
    </row>
    <row r="20" ht="12">
      <c r="A20" t="s">
        <v>1537</v>
      </c>
    </row>
    <row r="21" ht="12">
      <c r="A21" t="s">
        <v>1538</v>
      </c>
    </row>
    <row r="22" ht="12">
      <c r="A22" t="s">
        <v>1539</v>
      </c>
    </row>
    <row r="23" ht="12">
      <c r="A23" t="s">
        <v>1540</v>
      </c>
    </row>
    <row r="24" ht="12">
      <c r="A24" t="s">
        <v>1541</v>
      </c>
    </row>
    <row r="25" ht="12">
      <c r="A25" t="s">
        <v>1542</v>
      </c>
    </row>
    <row r="26" ht="12">
      <c r="A26" t="s">
        <v>1543</v>
      </c>
    </row>
    <row r="27" ht="12">
      <c r="A27" t="s">
        <v>1544</v>
      </c>
    </row>
    <row r="28" ht="12">
      <c r="A28" t="s">
        <v>1545</v>
      </c>
    </row>
    <row r="29" ht="12">
      <c r="A29" t="s">
        <v>1546</v>
      </c>
    </row>
    <row r="30" ht="12">
      <c r="A30" t="s">
        <v>1547</v>
      </c>
    </row>
    <row r="31" ht="12">
      <c r="A31" t="s">
        <v>1548</v>
      </c>
    </row>
    <row r="32" ht="12">
      <c r="A32" t="s">
        <v>1549</v>
      </c>
    </row>
    <row r="33" ht="12">
      <c r="A33" t="s">
        <v>1550</v>
      </c>
    </row>
    <row r="34" spans="1:8" ht="18">
      <c r="A34" s="137" t="s">
        <v>1551</v>
      </c>
      <c r="B34" s="137"/>
      <c r="C34" s="137"/>
      <c r="D34" s="137"/>
      <c r="E34" s="137"/>
      <c r="F34" s="137"/>
      <c r="G34" s="137"/>
      <c r="H34" s="137"/>
    </row>
    <row r="35" ht="12">
      <c r="A35" t="s">
        <v>1552</v>
      </c>
    </row>
    <row r="36" ht="12">
      <c r="A36" t="s">
        <v>1553</v>
      </c>
    </row>
    <row r="37" spans="1:2" ht="12">
      <c r="A37" t="s">
        <v>1554</v>
      </c>
      <c r="B37" t="s">
        <v>1555</v>
      </c>
    </row>
    <row r="38" ht="12">
      <c r="A38" t="s">
        <v>1556</v>
      </c>
    </row>
    <row r="39" ht="12">
      <c r="A39" t="s">
        <v>1557</v>
      </c>
    </row>
    <row r="40" ht="12">
      <c r="A40" t="s">
        <v>1558</v>
      </c>
    </row>
    <row r="41" ht="12">
      <c r="A41" t="s">
        <v>1559</v>
      </c>
    </row>
    <row r="42" ht="12">
      <c r="A42" t="s">
        <v>1560</v>
      </c>
    </row>
    <row r="43" ht="12">
      <c r="A43" t="s">
        <v>1561</v>
      </c>
    </row>
    <row r="44" ht="12">
      <c r="A44" t="s">
        <v>1562</v>
      </c>
    </row>
    <row r="45" ht="12">
      <c r="A45" t="s">
        <v>1563</v>
      </c>
    </row>
    <row r="46" ht="12">
      <c r="A46" t="s">
        <v>1564</v>
      </c>
    </row>
    <row r="47" ht="12">
      <c r="A47" t="s">
        <v>1565</v>
      </c>
    </row>
    <row r="48" ht="12">
      <c r="A48" t="s">
        <v>1566</v>
      </c>
    </row>
    <row r="49" ht="12">
      <c r="A49" t="s">
        <v>1567</v>
      </c>
    </row>
    <row r="50" ht="12">
      <c r="A50" t="s">
        <v>1568</v>
      </c>
    </row>
    <row r="51" ht="12">
      <c r="A51" t="s">
        <v>1569</v>
      </c>
    </row>
    <row r="52" ht="12">
      <c r="A52" t="s">
        <v>1570</v>
      </c>
    </row>
    <row r="53" ht="12">
      <c r="A53" t="s">
        <v>1571</v>
      </c>
    </row>
    <row r="54" ht="18">
      <c r="A54" s="137" t="s">
        <v>1572</v>
      </c>
    </row>
    <row r="55" ht="12">
      <c r="A55" t="s">
        <v>1573</v>
      </c>
    </row>
    <row r="56" spans="1:2" ht="12">
      <c r="A56" t="s">
        <v>1522</v>
      </c>
      <c r="B56" t="s">
        <v>1574</v>
      </c>
    </row>
    <row r="57" spans="1:2" ht="12">
      <c r="A57" t="s">
        <v>1575</v>
      </c>
      <c r="B57" t="s">
        <v>1576</v>
      </c>
    </row>
    <row r="58" spans="1:2" ht="12">
      <c r="A58" t="s">
        <v>1577</v>
      </c>
      <c r="B58" t="s">
        <v>1578</v>
      </c>
    </row>
    <row r="59" ht="12">
      <c r="A59" t="s">
        <v>1579</v>
      </c>
    </row>
    <row r="60" spans="1:2" ht="12">
      <c r="A60" t="s">
        <v>1580</v>
      </c>
      <c r="B60" t="s">
        <v>1581</v>
      </c>
    </row>
    <row r="61" ht="12">
      <c r="A61" t="s">
        <v>1582</v>
      </c>
    </row>
    <row r="62" ht="18">
      <c r="A62" s="137" t="s">
        <v>1583</v>
      </c>
    </row>
    <row r="63" ht="12">
      <c r="A63" t="s">
        <v>1584</v>
      </c>
    </row>
    <row r="64" ht="12">
      <c r="A64" t="s">
        <v>1585</v>
      </c>
    </row>
    <row r="65" ht="12">
      <c r="A65" t="s">
        <v>1586</v>
      </c>
    </row>
    <row r="66" ht="12">
      <c r="A66" t="s">
        <v>1587</v>
      </c>
    </row>
    <row r="67" ht="12">
      <c r="A67" t="s">
        <v>1588</v>
      </c>
    </row>
    <row r="68" ht="12">
      <c r="A68" t="s">
        <v>1589</v>
      </c>
    </row>
    <row r="69" ht="12">
      <c r="A69" t="s">
        <v>1590</v>
      </c>
    </row>
    <row r="70" ht="12">
      <c r="A70" t="s">
        <v>1591</v>
      </c>
    </row>
    <row r="71" ht="12">
      <c r="A71" t="s">
        <v>1592</v>
      </c>
    </row>
    <row r="72" ht="12">
      <c r="A72" t="s">
        <v>1593</v>
      </c>
    </row>
    <row r="73" ht="12">
      <c r="A73" t="s">
        <v>1594</v>
      </c>
    </row>
    <row r="74" ht="12">
      <c r="A74" t="s">
        <v>1595</v>
      </c>
    </row>
    <row r="75" ht="12">
      <c r="A75" t="s">
        <v>1596</v>
      </c>
    </row>
    <row r="76" ht="18">
      <c r="A76" s="137" t="s">
        <v>1551</v>
      </c>
    </row>
    <row r="77" ht="12">
      <c r="A77" t="s">
        <v>1552</v>
      </c>
    </row>
    <row r="78" ht="12">
      <c r="A78" t="s">
        <v>1553</v>
      </c>
    </row>
    <row r="79" spans="1:2" ht="12">
      <c r="A79" t="s">
        <v>1554</v>
      </c>
      <c r="B79" t="s">
        <v>1555</v>
      </c>
    </row>
    <row r="80" ht="12">
      <c r="A80" t="s">
        <v>1556</v>
      </c>
    </row>
    <row r="81" ht="12">
      <c r="A81" t="s">
        <v>1557</v>
      </c>
    </row>
    <row r="82" ht="12">
      <c r="A82" t="s">
        <v>1558</v>
      </c>
    </row>
    <row r="83" ht="12">
      <c r="A83" t="s">
        <v>1559</v>
      </c>
    </row>
    <row r="84" ht="12">
      <c r="A84" t="s">
        <v>1597</v>
      </c>
    </row>
    <row r="85" ht="12">
      <c r="A85" t="s">
        <v>1598</v>
      </c>
    </row>
    <row r="86" ht="12">
      <c r="A86" t="s">
        <v>1599</v>
      </c>
    </row>
    <row r="87" ht="12">
      <c r="A87" t="s">
        <v>1563</v>
      </c>
    </row>
    <row r="88" ht="12">
      <c r="A88" t="s">
        <v>1600</v>
      </c>
    </row>
    <row r="89" ht="12">
      <c r="A89" t="s">
        <v>1601</v>
      </c>
    </row>
    <row r="90" ht="12">
      <c r="A90" t="s">
        <v>1602</v>
      </c>
    </row>
    <row r="91" ht="12">
      <c r="A91" t="s">
        <v>1567</v>
      </c>
    </row>
    <row r="92" ht="12">
      <c r="A92" t="s">
        <v>1568</v>
      </c>
    </row>
    <row r="93" ht="12">
      <c r="A93" t="s">
        <v>1569</v>
      </c>
    </row>
    <row r="94" ht="12">
      <c r="A94" t="s">
        <v>1603</v>
      </c>
    </row>
    <row r="95" ht="12">
      <c r="A95" t="s">
        <v>1604</v>
      </c>
    </row>
    <row r="96" ht="18">
      <c r="A96" s="137" t="s">
        <v>1605</v>
      </c>
    </row>
    <row r="97" ht="12">
      <c r="A97" t="s">
        <v>1606</v>
      </c>
    </row>
    <row r="98" spans="1:2" ht="12">
      <c r="A98" t="s">
        <v>1607</v>
      </c>
      <c r="B98" t="s">
        <v>1608</v>
      </c>
    </row>
    <row r="99" ht="12">
      <c r="A99" t="s">
        <v>1609</v>
      </c>
    </row>
    <row r="100" ht="12">
      <c r="A100" t="s">
        <v>1610</v>
      </c>
    </row>
    <row r="101" ht="12">
      <c r="A101" t="s">
        <v>1611</v>
      </c>
    </row>
    <row r="102" ht="12">
      <c r="A102" t="s">
        <v>1612</v>
      </c>
    </row>
    <row r="103" ht="12">
      <c r="A103" t="s">
        <v>1613</v>
      </c>
    </row>
    <row r="104" ht="12">
      <c r="A104" t="s">
        <v>1614</v>
      </c>
    </row>
    <row r="105" ht="12">
      <c r="A105" t="s">
        <v>1615</v>
      </c>
    </row>
    <row r="106" ht="18">
      <c r="A106" s="137" t="s">
        <v>1616</v>
      </c>
    </row>
    <row r="107" ht="12">
      <c r="A107" t="s">
        <v>1617</v>
      </c>
    </row>
    <row r="108" ht="12">
      <c r="A108" t="s">
        <v>1618</v>
      </c>
    </row>
    <row r="109" ht="12">
      <c r="A109" t="s">
        <v>1619</v>
      </c>
    </row>
    <row r="110" spans="1:2" ht="12">
      <c r="A110" t="s">
        <v>1620</v>
      </c>
      <c r="B110" t="s">
        <v>1621</v>
      </c>
    </row>
    <row r="111" ht="12">
      <c r="A111" t="s">
        <v>1950</v>
      </c>
    </row>
    <row r="112" ht="12">
      <c r="A112" t="s">
        <v>1622</v>
      </c>
    </row>
    <row r="113" ht="12">
      <c r="A113" t="s">
        <v>1623</v>
      </c>
    </row>
    <row r="114" ht="12">
      <c r="A114" t="s">
        <v>1624</v>
      </c>
    </row>
    <row r="115" ht="12">
      <c r="A115" t="s">
        <v>1625</v>
      </c>
    </row>
    <row r="116" ht="12">
      <c r="A116" t="s">
        <v>1623</v>
      </c>
    </row>
    <row r="117" ht="12">
      <c r="A117" t="s">
        <v>1624</v>
      </c>
    </row>
    <row r="118" ht="12">
      <c r="A118" t="s">
        <v>1626</v>
      </c>
    </row>
    <row r="119" ht="12">
      <c r="A119" t="s">
        <v>1623</v>
      </c>
    </row>
    <row r="120" ht="12">
      <c r="A120" t="s">
        <v>1624</v>
      </c>
    </row>
    <row r="121" ht="12">
      <c r="A121" t="s">
        <v>1627</v>
      </c>
    </row>
    <row r="122" ht="12">
      <c r="A122" t="s">
        <v>1628</v>
      </c>
    </row>
    <row r="123" ht="12">
      <c r="A123" t="s">
        <v>1629</v>
      </c>
    </row>
    <row r="124" ht="12">
      <c r="A124" t="s">
        <v>1630</v>
      </c>
    </row>
    <row r="125" ht="12">
      <c r="A125" t="s">
        <v>1631</v>
      </c>
    </row>
    <row r="126" ht="12">
      <c r="A126" t="s">
        <v>1632</v>
      </c>
    </row>
    <row r="127" spans="1:2" ht="12">
      <c r="A127" t="s">
        <v>1633</v>
      </c>
      <c r="B127" t="s">
        <v>1634</v>
      </c>
    </row>
    <row r="128" ht="12">
      <c r="A128" t="s">
        <v>1635</v>
      </c>
    </row>
    <row r="129" spans="1:2" ht="12">
      <c r="A129" t="s">
        <v>1636</v>
      </c>
      <c r="B129" t="s">
        <v>1637</v>
      </c>
    </row>
    <row r="130" ht="12">
      <c r="A130" t="s">
        <v>1638</v>
      </c>
    </row>
  </sheetData>
  <sheetProtection/>
  <mergeCells count="4">
    <mergeCell ref="A1:B1"/>
    <mergeCell ref="A2:B2"/>
    <mergeCell ref="A3:B3"/>
    <mergeCell ref="A4:B4"/>
  </mergeCells>
  <conditionalFormatting sqref="A5:F5 C1:G4">
    <cfRule type="expression" priority="2" dxfId="15" stopIfTrue="1">
      <formula>#REF!="D"</formula>
    </cfRule>
  </conditionalFormatting>
  <conditionalFormatting sqref="B1:B4 A2:A4">
    <cfRule type="expression" priority="1" dxfId="15" stopIfTrue="1">
      <formula>#REF!="D"</formula>
    </cfRule>
  </conditionalFormatting>
  <hyperlinks>
    <hyperlink ref="A2" r:id="rId1" display="www.nstor.ru"/>
  </hyperlinks>
  <printOptions/>
  <pageMargins left="0.75" right="0.75" top="1" bottom="1" header="0.5" footer="0.5"/>
  <pageSetup orientation="portrait" paperSize="9"/>
  <drawing r:id="rId2"/>
</worksheet>
</file>

<file path=xl/worksheets/sheet6.xml><?xml version="1.0" encoding="utf-8"?>
<worksheet xmlns="http://schemas.openxmlformats.org/spreadsheetml/2006/main" xmlns:r="http://schemas.openxmlformats.org/officeDocument/2006/relationships">
  <sheetPr>
    <outlinePr summaryBelow="0"/>
  </sheetPr>
  <dimension ref="A1:IL395"/>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11.50390625" defaultRowHeight="12.75" outlineLevelRow="1"/>
  <cols>
    <col min="1" max="1" width="95.75390625" style="29" customWidth="1"/>
    <col min="2" max="2" width="25.50390625" style="29" hidden="1" customWidth="1"/>
    <col min="3" max="3" width="14.50390625" style="29" customWidth="1"/>
    <col min="4" max="4" width="34.75390625" style="29" customWidth="1"/>
    <col min="5" max="5" width="13.00390625" style="29" bestFit="1" customWidth="1"/>
    <col min="6" max="6" width="13.875" style="29" bestFit="1" customWidth="1"/>
    <col min="7" max="7" width="14.50390625" style="29" bestFit="1" customWidth="1"/>
    <col min="8" max="8" width="4.50390625" style="29" bestFit="1" customWidth="1"/>
    <col min="9" max="9" width="14.50390625" style="29" bestFit="1" customWidth="1"/>
    <col min="10" max="16384" width="11.50390625" style="29" customWidth="1"/>
  </cols>
  <sheetData>
    <row r="1" spans="1:46" s="145" customFormat="1" ht="12.75" customHeight="1">
      <c r="A1" s="187" t="s">
        <v>2058</v>
      </c>
      <c r="B1" s="163"/>
      <c r="C1" s="142"/>
      <c r="D1" s="143"/>
      <c r="E1" s="143"/>
      <c r="F1" s="143"/>
      <c r="G1" s="143"/>
      <c r="H1" s="143"/>
      <c r="I1" s="143"/>
      <c r="J1" s="143"/>
      <c r="K1" s="143"/>
      <c r="L1" s="143"/>
      <c r="M1" s="143"/>
      <c r="N1" s="143"/>
      <c r="O1" s="143"/>
      <c r="P1" s="143"/>
      <c r="Q1" s="143"/>
      <c r="R1" s="143"/>
      <c r="S1" s="143"/>
      <c r="T1" s="143"/>
      <c r="U1" s="144"/>
      <c r="AT1" s="146"/>
    </row>
    <row r="2" spans="1:46" s="148" customFormat="1" ht="12.75">
      <c r="A2" s="164" t="s">
        <v>172</v>
      </c>
      <c r="B2" s="164"/>
      <c r="C2" s="142"/>
      <c r="D2" s="143"/>
      <c r="E2" s="143"/>
      <c r="F2" s="143"/>
      <c r="G2" s="143"/>
      <c r="H2" s="143"/>
      <c r="I2" s="143"/>
      <c r="J2" s="143"/>
      <c r="K2" s="143"/>
      <c r="L2" s="143"/>
      <c r="M2" s="143"/>
      <c r="N2" s="143"/>
      <c r="O2" s="143"/>
      <c r="P2" s="143"/>
      <c r="Q2" s="143"/>
      <c r="R2" s="143"/>
      <c r="S2" s="143"/>
      <c r="T2" s="143"/>
      <c r="U2" s="147"/>
      <c r="AT2" s="149"/>
    </row>
    <row r="3" spans="1:46" s="148" customFormat="1" ht="15.75" customHeight="1">
      <c r="A3" s="187" t="s">
        <v>2057</v>
      </c>
      <c r="B3" s="163"/>
      <c r="C3" s="142"/>
      <c r="D3" s="143"/>
      <c r="E3" s="143"/>
      <c r="F3" s="143"/>
      <c r="G3" s="143"/>
      <c r="H3" s="143"/>
      <c r="I3" s="143"/>
      <c r="J3" s="143"/>
      <c r="K3" s="143"/>
      <c r="L3" s="143"/>
      <c r="M3" s="143"/>
      <c r="N3" s="143"/>
      <c r="O3" s="143"/>
      <c r="P3" s="143"/>
      <c r="Q3" s="143"/>
      <c r="R3" s="143"/>
      <c r="S3" s="143"/>
      <c r="T3" s="143"/>
      <c r="U3" s="147"/>
      <c r="AT3" s="149"/>
    </row>
    <row r="4" spans="1:46" s="148" customFormat="1" ht="15.75" customHeight="1">
      <c r="A4" s="187" t="s">
        <v>2059</v>
      </c>
      <c r="B4" s="163"/>
      <c r="C4" s="142"/>
      <c r="D4" s="159" t="s">
        <v>174</v>
      </c>
      <c r="E4" s="143"/>
      <c r="F4" s="143"/>
      <c r="G4" s="143"/>
      <c r="H4" s="143"/>
      <c r="I4" s="143"/>
      <c r="J4" s="143"/>
      <c r="K4" s="143"/>
      <c r="L4" s="143"/>
      <c r="M4" s="143"/>
      <c r="N4" s="143"/>
      <c r="O4" s="143"/>
      <c r="P4" s="143"/>
      <c r="Q4" s="143"/>
      <c r="R4" s="143"/>
      <c r="S4" s="143"/>
      <c r="T4" s="143"/>
      <c r="U4" s="147"/>
      <c r="AT4" s="149"/>
    </row>
    <row r="5" spans="1:7" ht="22.5" collapsed="1">
      <c r="A5" s="100" t="s">
        <v>201</v>
      </c>
      <c r="D5" s="30"/>
      <c r="E5" s="30"/>
      <c r="F5" s="30"/>
      <c r="G5" s="30"/>
    </row>
    <row r="6" spans="1:7" s="35" customFormat="1" ht="10.5" hidden="1" outlineLevel="1">
      <c r="A6" s="31" t="s">
        <v>194</v>
      </c>
      <c r="B6" s="32" t="s">
        <v>195</v>
      </c>
      <c r="C6" s="32" t="s">
        <v>196</v>
      </c>
      <c r="D6" s="32" t="s">
        <v>197</v>
      </c>
      <c r="E6" s="33" t="s">
        <v>198</v>
      </c>
      <c r="F6" s="33" t="s">
        <v>199</v>
      </c>
      <c r="G6" s="34" t="s">
        <v>200</v>
      </c>
    </row>
    <row r="7" spans="1:246" ht="12" hidden="1" outlineLevel="1">
      <c r="A7" s="36" t="s">
        <v>201</v>
      </c>
      <c r="B7" s="36" t="s">
        <v>202</v>
      </c>
      <c r="C7" s="37" t="s">
        <v>203</v>
      </c>
      <c r="D7" s="38" t="s">
        <v>204</v>
      </c>
      <c r="E7" s="39">
        <v>1195</v>
      </c>
      <c r="F7" s="39">
        <f aca="true" t="shared" si="0" ref="F7:F27">$E7/100*18</f>
        <v>215.1</v>
      </c>
      <c r="G7" s="39">
        <f aca="true" t="shared" si="1" ref="G7:G27">$E7/100*23</f>
        <v>274.84999999999997</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row>
    <row r="8" spans="1:246" ht="12" hidden="1" outlineLevel="1">
      <c r="A8" s="36" t="s">
        <v>201</v>
      </c>
      <c r="B8" s="36" t="s">
        <v>202</v>
      </c>
      <c r="C8" s="37" t="s">
        <v>205</v>
      </c>
      <c r="D8" s="38" t="s">
        <v>206</v>
      </c>
      <c r="E8" s="39">
        <v>1350</v>
      </c>
      <c r="F8" s="39">
        <f t="shared" si="0"/>
        <v>243</v>
      </c>
      <c r="G8" s="39">
        <f t="shared" si="1"/>
        <v>310.5</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row>
    <row r="9" spans="1:246" ht="12" hidden="1" outlineLevel="1">
      <c r="A9" s="36" t="s">
        <v>201</v>
      </c>
      <c r="B9" s="36" t="s">
        <v>202</v>
      </c>
      <c r="C9" s="37" t="s">
        <v>207</v>
      </c>
      <c r="D9" s="38" t="s">
        <v>208</v>
      </c>
      <c r="E9" s="39">
        <v>2995</v>
      </c>
      <c r="F9" s="39">
        <f t="shared" si="0"/>
        <v>539.1</v>
      </c>
      <c r="G9" s="39">
        <f t="shared" si="1"/>
        <v>688.85</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row>
    <row r="10" spans="1:246" ht="12" hidden="1" outlineLevel="1">
      <c r="A10" s="36" t="s">
        <v>201</v>
      </c>
      <c r="B10" s="36" t="s">
        <v>202</v>
      </c>
      <c r="C10" s="37" t="s">
        <v>209</v>
      </c>
      <c r="D10" s="38" t="s">
        <v>210</v>
      </c>
      <c r="E10" s="39">
        <v>1195</v>
      </c>
      <c r="F10" s="39">
        <f t="shared" si="0"/>
        <v>215.1</v>
      </c>
      <c r="G10" s="39">
        <f t="shared" si="1"/>
        <v>274.84999999999997</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row>
    <row r="11" spans="1:246" ht="12" hidden="1" outlineLevel="1">
      <c r="A11" s="36" t="s">
        <v>201</v>
      </c>
      <c r="B11" s="36" t="s">
        <v>202</v>
      </c>
      <c r="C11" s="37" t="s">
        <v>211</v>
      </c>
      <c r="D11" s="38" t="s">
        <v>212</v>
      </c>
      <c r="E11" s="39">
        <v>2995</v>
      </c>
      <c r="F11" s="39">
        <f t="shared" si="0"/>
        <v>539.1</v>
      </c>
      <c r="G11" s="39">
        <f t="shared" si="1"/>
        <v>688.85</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row>
    <row r="12" spans="1:246" ht="12" hidden="1" outlineLevel="1">
      <c r="A12" s="36" t="s">
        <v>201</v>
      </c>
      <c r="B12" s="36" t="s">
        <v>202</v>
      </c>
      <c r="C12" s="37" t="s">
        <v>213</v>
      </c>
      <c r="D12" s="38" t="s">
        <v>214</v>
      </c>
      <c r="E12" s="39">
        <v>1195</v>
      </c>
      <c r="F12" s="39">
        <f t="shared" si="0"/>
        <v>215.1</v>
      </c>
      <c r="G12" s="39">
        <f t="shared" si="1"/>
        <v>274.84999999999997</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row>
    <row r="13" spans="1:246" ht="12" hidden="1" outlineLevel="1">
      <c r="A13" s="36" t="s">
        <v>201</v>
      </c>
      <c r="B13" s="36" t="s">
        <v>202</v>
      </c>
      <c r="C13" s="37" t="s">
        <v>215</v>
      </c>
      <c r="D13" s="38" t="s">
        <v>216</v>
      </c>
      <c r="E13" s="39">
        <v>1195</v>
      </c>
      <c r="F13" s="39">
        <f t="shared" si="0"/>
        <v>215.1</v>
      </c>
      <c r="G13" s="39">
        <f t="shared" si="1"/>
        <v>274.84999999999997</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row>
    <row r="14" spans="1:246" ht="12" hidden="1" outlineLevel="1">
      <c r="A14" s="36" t="s">
        <v>201</v>
      </c>
      <c r="B14" s="36" t="s">
        <v>217</v>
      </c>
      <c r="C14" s="37" t="s">
        <v>218</v>
      </c>
      <c r="D14" s="38" t="s">
        <v>219</v>
      </c>
      <c r="E14" s="39">
        <v>3495</v>
      </c>
      <c r="F14" s="39">
        <f t="shared" si="0"/>
        <v>629.1</v>
      </c>
      <c r="G14" s="39">
        <f t="shared" si="1"/>
        <v>803.85</v>
      </c>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row>
    <row r="15" spans="1:246" ht="12" hidden="1" outlineLevel="1">
      <c r="A15" s="36" t="s">
        <v>201</v>
      </c>
      <c r="B15" s="36" t="s">
        <v>217</v>
      </c>
      <c r="C15" s="37" t="s">
        <v>220</v>
      </c>
      <c r="D15" s="38" t="s">
        <v>221</v>
      </c>
      <c r="E15" s="39">
        <v>3650</v>
      </c>
      <c r="F15" s="39">
        <f t="shared" si="0"/>
        <v>657</v>
      </c>
      <c r="G15" s="39">
        <f t="shared" si="1"/>
        <v>839.5</v>
      </c>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row>
    <row r="16" spans="1:246" ht="12" hidden="1" outlineLevel="1">
      <c r="A16" s="36" t="s">
        <v>201</v>
      </c>
      <c r="B16" s="36" t="s">
        <v>217</v>
      </c>
      <c r="C16" s="37" t="s">
        <v>222</v>
      </c>
      <c r="D16" s="38" t="s">
        <v>223</v>
      </c>
      <c r="E16" s="39">
        <v>7995</v>
      </c>
      <c r="F16" s="39">
        <f t="shared" si="0"/>
        <v>1439.1000000000001</v>
      </c>
      <c r="G16" s="39">
        <f t="shared" si="1"/>
        <v>1838.8500000000001</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row>
    <row r="17" spans="1:246" ht="12" hidden="1" outlineLevel="1">
      <c r="A17" s="36" t="s">
        <v>201</v>
      </c>
      <c r="B17" s="36" t="s">
        <v>217</v>
      </c>
      <c r="C17" s="37" t="s">
        <v>224</v>
      </c>
      <c r="D17" s="38" t="s">
        <v>225</v>
      </c>
      <c r="E17" s="39">
        <v>4395</v>
      </c>
      <c r="F17" s="39">
        <f t="shared" si="0"/>
        <v>791.1</v>
      </c>
      <c r="G17" s="39">
        <f t="shared" si="1"/>
        <v>1010.85</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row>
    <row r="18" spans="1:246" ht="12" hidden="1" outlineLevel="1">
      <c r="A18" s="36" t="s">
        <v>201</v>
      </c>
      <c r="B18" s="36" t="s">
        <v>217</v>
      </c>
      <c r="C18" s="37" t="s">
        <v>226</v>
      </c>
      <c r="D18" s="38" t="s">
        <v>227</v>
      </c>
      <c r="E18" s="39">
        <v>3495</v>
      </c>
      <c r="F18" s="39">
        <f t="shared" si="0"/>
        <v>629.1</v>
      </c>
      <c r="G18" s="39">
        <f t="shared" si="1"/>
        <v>803.85</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row>
    <row r="19" spans="1:246" ht="12" hidden="1" outlineLevel="1">
      <c r="A19" s="36" t="s">
        <v>201</v>
      </c>
      <c r="B19" s="36" t="s">
        <v>217</v>
      </c>
      <c r="C19" s="37" t="s">
        <v>228</v>
      </c>
      <c r="D19" s="38" t="s">
        <v>229</v>
      </c>
      <c r="E19" s="39">
        <v>3495</v>
      </c>
      <c r="F19" s="39">
        <f t="shared" si="0"/>
        <v>629.1</v>
      </c>
      <c r="G19" s="39">
        <f t="shared" si="1"/>
        <v>803.85</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row>
    <row r="20" spans="1:246" ht="12" hidden="1" outlineLevel="1">
      <c r="A20" s="36" t="s">
        <v>201</v>
      </c>
      <c r="B20" s="36" t="s">
        <v>217</v>
      </c>
      <c r="C20" s="37" t="s">
        <v>230</v>
      </c>
      <c r="D20" s="38" t="s">
        <v>231</v>
      </c>
      <c r="E20" s="39">
        <v>3495</v>
      </c>
      <c r="F20" s="39">
        <f t="shared" si="0"/>
        <v>629.1</v>
      </c>
      <c r="G20" s="39">
        <f t="shared" si="1"/>
        <v>803.85</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row>
    <row r="21" spans="1:246" ht="12" hidden="1" outlineLevel="1">
      <c r="A21" s="36" t="s">
        <v>201</v>
      </c>
      <c r="B21" s="36" t="s">
        <v>232</v>
      </c>
      <c r="C21" s="37" t="s">
        <v>233</v>
      </c>
      <c r="D21" s="38" t="s">
        <v>234</v>
      </c>
      <c r="E21" s="39">
        <v>7795</v>
      </c>
      <c r="F21" s="39">
        <f t="shared" si="0"/>
        <v>1403.1000000000001</v>
      </c>
      <c r="G21" s="39">
        <f t="shared" si="1"/>
        <v>1792.8500000000001</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row>
    <row r="22" spans="1:246" ht="12" hidden="1" outlineLevel="1">
      <c r="A22" s="36" t="s">
        <v>201</v>
      </c>
      <c r="B22" s="36" t="s">
        <v>232</v>
      </c>
      <c r="C22" s="37" t="s">
        <v>235</v>
      </c>
      <c r="D22" s="38" t="s">
        <v>236</v>
      </c>
      <c r="E22" s="39">
        <v>7950</v>
      </c>
      <c r="F22" s="39">
        <f t="shared" si="0"/>
        <v>1431</v>
      </c>
      <c r="G22" s="39">
        <f t="shared" si="1"/>
        <v>1828.5</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row>
    <row r="23" spans="1:246" ht="12" hidden="1" outlineLevel="1">
      <c r="A23" s="36" t="s">
        <v>201</v>
      </c>
      <c r="B23" s="36" t="s">
        <v>232</v>
      </c>
      <c r="C23" s="37" t="s">
        <v>237</v>
      </c>
      <c r="D23" s="38" t="s">
        <v>238</v>
      </c>
      <c r="E23" s="39">
        <v>14295</v>
      </c>
      <c r="F23" s="39">
        <f t="shared" si="0"/>
        <v>2573.1</v>
      </c>
      <c r="G23" s="39">
        <f t="shared" si="1"/>
        <v>3287.85</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row>
    <row r="24" spans="1:246" ht="12" hidden="1" outlineLevel="1">
      <c r="A24" s="36" t="s">
        <v>201</v>
      </c>
      <c r="B24" s="36" t="s">
        <v>232</v>
      </c>
      <c r="C24" s="37" t="s">
        <v>239</v>
      </c>
      <c r="D24" s="38" t="s">
        <v>240</v>
      </c>
      <c r="E24" s="39">
        <v>8795</v>
      </c>
      <c r="F24" s="39">
        <f t="shared" si="0"/>
        <v>1583.1000000000001</v>
      </c>
      <c r="G24" s="39">
        <f t="shared" si="1"/>
        <v>2022.8500000000001</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row>
    <row r="25" spans="1:246" ht="12" hidden="1" outlineLevel="1">
      <c r="A25" s="36" t="s">
        <v>201</v>
      </c>
      <c r="B25" s="36" t="s">
        <v>232</v>
      </c>
      <c r="C25" s="37" t="s">
        <v>241</v>
      </c>
      <c r="D25" s="38" t="s">
        <v>242</v>
      </c>
      <c r="E25" s="39">
        <v>7795</v>
      </c>
      <c r="F25" s="39">
        <f t="shared" si="0"/>
        <v>1403.1000000000001</v>
      </c>
      <c r="G25" s="39">
        <f t="shared" si="1"/>
        <v>1792.8500000000001</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row>
    <row r="26" spans="1:246" ht="12" hidden="1" outlineLevel="1">
      <c r="A26" s="36" t="s">
        <v>201</v>
      </c>
      <c r="B26" s="36" t="s">
        <v>232</v>
      </c>
      <c r="C26" s="37" t="s">
        <v>243</v>
      </c>
      <c r="D26" s="38" t="s">
        <v>244</v>
      </c>
      <c r="E26" s="39">
        <v>7795</v>
      </c>
      <c r="F26" s="39">
        <f t="shared" si="0"/>
        <v>1403.1000000000001</v>
      </c>
      <c r="G26" s="39">
        <f t="shared" si="1"/>
        <v>1792.8500000000001</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row>
    <row r="27" spans="1:246" ht="12" hidden="1" outlineLevel="1">
      <c r="A27" s="36" t="s">
        <v>201</v>
      </c>
      <c r="B27" s="36" t="s">
        <v>232</v>
      </c>
      <c r="C27" s="37" t="s">
        <v>245</v>
      </c>
      <c r="D27" s="38" t="s">
        <v>246</v>
      </c>
      <c r="E27" s="39">
        <v>7795</v>
      </c>
      <c r="F27" s="39">
        <f t="shared" si="0"/>
        <v>1403.1000000000001</v>
      </c>
      <c r="G27" s="39">
        <f t="shared" si="1"/>
        <v>1792.8500000000001</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row>
    <row r="28" spans="1:246" ht="12" hidden="1" outlineLevel="1">
      <c r="A28" s="36"/>
      <c r="B28" s="36"/>
      <c r="C28" s="37"/>
      <c r="D28" s="38"/>
      <c r="E28" s="39"/>
      <c r="F28" s="39"/>
      <c r="G28" s="39"/>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row>
    <row r="29" spans="1:7" s="35" customFormat="1" ht="10.5" hidden="1" outlineLevel="1">
      <c r="A29" s="31" t="s">
        <v>194</v>
      </c>
      <c r="B29" s="32" t="s">
        <v>195</v>
      </c>
      <c r="C29" s="32" t="s">
        <v>196</v>
      </c>
      <c r="D29" s="32" t="s">
        <v>197</v>
      </c>
      <c r="E29" s="33" t="s">
        <v>198</v>
      </c>
      <c r="F29" s="33" t="s">
        <v>199</v>
      </c>
      <c r="G29" s="34" t="s">
        <v>200</v>
      </c>
    </row>
    <row r="30" spans="1:246" ht="12" hidden="1" outlineLevel="1">
      <c r="A30" s="36" t="s">
        <v>201</v>
      </c>
      <c r="B30" s="36" t="s">
        <v>247</v>
      </c>
      <c r="C30" s="38" t="s">
        <v>248</v>
      </c>
      <c r="D30" s="40" t="s">
        <v>249</v>
      </c>
      <c r="E30" s="39">
        <v>2300</v>
      </c>
      <c r="F30" s="39">
        <f aca="true" t="shared" si="2" ref="F30:F51">$E30/100*18</f>
        <v>414</v>
      </c>
      <c r="G30" s="39">
        <f aca="true" t="shared" si="3" ref="G30:G51">$E30/100*23</f>
        <v>529</v>
      </c>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row>
    <row r="31" spans="1:246" ht="12" hidden="1" outlineLevel="1">
      <c r="A31" s="36" t="s">
        <v>201</v>
      </c>
      <c r="B31" s="36" t="s">
        <v>247</v>
      </c>
      <c r="C31" s="38" t="s">
        <v>250</v>
      </c>
      <c r="D31" s="40" t="s">
        <v>251</v>
      </c>
      <c r="E31" s="39">
        <v>2300</v>
      </c>
      <c r="F31" s="39">
        <f t="shared" si="2"/>
        <v>414</v>
      </c>
      <c r="G31" s="39">
        <f t="shared" si="3"/>
        <v>529</v>
      </c>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row>
    <row r="32" spans="1:246" ht="12" hidden="1" outlineLevel="1">
      <c r="A32" s="36" t="s">
        <v>201</v>
      </c>
      <c r="B32" s="36" t="s">
        <v>247</v>
      </c>
      <c r="C32" s="38" t="s">
        <v>252</v>
      </c>
      <c r="D32" s="40" t="s">
        <v>253</v>
      </c>
      <c r="E32" s="39">
        <v>5000</v>
      </c>
      <c r="F32" s="39">
        <f t="shared" si="2"/>
        <v>900</v>
      </c>
      <c r="G32" s="39">
        <f t="shared" si="3"/>
        <v>1150</v>
      </c>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row>
    <row r="33" spans="1:246" ht="12" hidden="1" outlineLevel="1">
      <c r="A33" s="36" t="s">
        <v>201</v>
      </c>
      <c r="B33" s="36" t="s">
        <v>247</v>
      </c>
      <c r="C33" s="38" t="s">
        <v>254</v>
      </c>
      <c r="D33" s="40" t="s">
        <v>255</v>
      </c>
      <c r="E33" s="39">
        <v>1400</v>
      </c>
      <c r="F33" s="39">
        <f t="shared" si="2"/>
        <v>252</v>
      </c>
      <c r="G33" s="39">
        <f t="shared" si="3"/>
        <v>322</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row>
    <row r="34" spans="1:246" ht="12" hidden="1" outlineLevel="1">
      <c r="A34" s="36" t="s">
        <v>201</v>
      </c>
      <c r="B34" s="36" t="s">
        <v>247</v>
      </c>
      <c r="C34" s="38" t="s">
        <v>256</v>
      </c>
      <c r="D34" s="40" t="s">
        <v>257</v>
      </c>
      <c r="E34" s="39">
        <v>2300</v>
      </c>
      <c r="F34" s="39">
        <f t="shared" si="2"/>
        <v>414</v>
      </c>
      <c r="G34" s="39">
        <f t="shared" si="3"/>
        <v>529</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row>
    <row r="35" spans="1:246" ht="12" hidden="1" outlineLevel="1">
      <c r="A35" s="36" t="s">
        <v>201</v>
      </c>
      <c r="B35" s="36" t="s">
        <v>247</v>
      </c>
      <c r="C35" s="38" t="s">
        <v>258</v>
      </c>
      <c r="D35" s="40" t="s">
        <v>259</v>
      </c>
      <c r="E35" s="39">
        <v>2300</v>
      </c>
      <c r="F35" s="39">
        <f t="shared" si="2"/>
        <v>414</v>
      </c>
      <c r="G35" s="39">
        <f t="shared" si="3"/>
        <v>529</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row>
    <row r="36" spans="1:246" ht="12" hidden="1" outlineLevel="1">
      <c r="A36" s="36" t="s">
        <v>201</v>
      </c>
      <c r="B36" s="36" t="s">
        <v>247</v>
      </c>
      <c r="C36" s="38" t="s">
        <v>260</v>
      </c>
      <c r="D36" s="40" t="s">
        <v>261</v>
      </c>
      <c r="E36" s="39">
        <v>2300</v>
      </c>
      <c r="F36" s="39">
        <f t="shared" si="2"/>
        <v>414</v>
      </c>
      <c r="G36" s="39">
        <f t="shared" si="3"/>
        <v>529</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row>
    <row r="37" spans="1:246" ht="12" hidden="1" outlineLevel="1">
      <c r="A37" s="36" t="s">
        <v>201</v>
      </c>
      <c r="B37" s="36" t="s">
        <v>247</v>
      </c>
      <c r="C37" s="38" t="s">
        <v>262</v>
      </c>
      <c r="D37" s="40" t="s">
        <v>263</v>
      </c>
      <c r="E37" s="39">
        <v>6600</v>
      </c>
      <c r="F37" s="39">
        <f t="shared" si="2"/>
        <v>1188</v>
      </c>
      <c r="G37" s="39">
        <f t="shared" si="3"/>
        <v>1518</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row>
    <row r="38" spans="1:246" ht="12" hidden="1" outlineLevel="1">
      <c r="A38" s="36" t="s">
        <v>201</v>
      </c>
      <c r="B38" s="36" t="s">
        <v>247</v>
      </c>
      <c r="C38" s="38" t="s">
        <v>264</v>
      </c>
      <c r="D38" s="40" t="s">
        <v>265</v>
      </c>
      <c r="E38" s="39">
        <v>6600</v>
      </c>
      <c r="F38" s="39">
        <f t="shared" si="2"/>
        <v>1188</v>
      </c>
      <c r="G38" s="39">
        <f t="shared" si="3"/>
        <v>1518</v>
      </c>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row>
    <row r="39" spans="1:246" ht="12" hidden="1" outlineLevel="1">
      <c r="A39" s="36" t="s">
        <v>201</v>
      </c>
      <c r="B39" s="36" t="s">
        <v>247</v>
      </c>
      <c r="C39" s="38" t="s">
        <v>266</v>
      </c>
      <c r="D39" s="40" t="s">
        <v>267</v>
      </c>
      <c r="E39" s="39">
        <v>11300</v>
      </c>
      <c r="F39" s="39">
        <f t="shared" si="2"/>
        <v>2034</v>
      </c>
      <c r="G39" s="39">
        <f t="shared" si="3"/>
        <v>2599</v>
      </c>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row>
    <row r="40" spans="1:246" ht="12" hidden="1" outlineLevel="1">
      <c r="A40" s="36" t="s">
        <v>201</v>
      </c>
      <c r="B40" s="36" t="s">
        <v>247</v>
      </c>
      <c r="C40" s="38" t="s">
        <v>268</v>
      </c>
      <c r="D40" s="40" t="s">
        <v>269</v>
      </c>
      <c r="E40" s="39">
        <v>5800</v>
      </c>
      <c r="F40" s="39">
        <f t="shared" si="2"/>
        <v>1044</v>
      </c>
      <c r="G40" s="39">
        <f t="shared" si="3"/>
        <v>1334</v>
      </c>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row>
    <row r="41" spans="1:246" ht="12" hidden="1" outlineLevel="1">
      <c r="A41" s="36" t="s">
        <v>201</v>
      </c>
      <c r="B41" s="36" t="s">
        <v>247</v>
      </c>
      <c r="C41" s="38" t="s">
        <v>270</v>
      </c>
      <c r="D41" s="40" t="s">
        <v>271</v>
      </c>
      <c r="E41" s="39">
        <v>6600</v>
      </c>
      <c r="F41" s="39">
        <f t="shared" si="2"/>
        <v>1188</v>
      </c>
      <c r="G41" s="39">
        <f t="shared" si="3"/>
        <v>1518</v>
      </c>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row>
    <row r="42" spans="1:246" ht="12" hidden="1" outlineLevel="1">
      <c r="A42" s="36" t="s">
        <v>201</v>
      </c>
      <c r="B42" s="36" t="s">
        <v>247</v>
      </c>
      <c r="C42" s="38" t="s">
        <v>272</v>
      </c>
      <c r="D42" s="40" t="s">
        <v>273</v>
      </c>
      <c r="E42" s="39">
        <v>6600</v>
      </c>
      <c r="F42" s="39">
        <f t="shared" si="2"/>
        <v>1188</v>
      </c>
      <c r="G42" s="39">
        <f t="shared" si="3"/>
        <v>1518</v>
      </c>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row>
    <row r="43" spans="1:246" ht="12" hidden="1" outlineLevel="1">
      <c r="A43" s="36" t="s">
        <v>201</v>
      </c>
      <c r="B43" s="36" t="s">
        <v>247</v>
      </c>
      <c r="C43" s="38" t="s">
        <v>274</v>
      </c>
      <c r="D43" s="40" t="s">
        <v>275</v>
      </c>
      <c r="E43" s="39">
        <v>6600</v>
      </c>
      <c r="F43" s="39">
        <f t="shared" si="2"/>
        <v>1188</v>
      </c>
      <c r="G43" s="39">
        <f t="shared" si="3"/>
        <v>1518</v>
      </c>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row>
    <row r="44" spans="1:246" ht="12" hidden="1" outlineLevel="1">
      <c r="A44" s="36" t="s">
        <v>201</v>
      </c>
      <c r="B44" s="36" t="s">
        <v>247</v>
      </c>
      <c r="C44" s="38" t="s">
        <v>276</v>
      </c>
      <c r="D44" s="40" t="s">
        <v>277</v>
      </c>
      <c r="E44" s="39">
        <v>4300</v>
      </c>
      <c r="F44" s="39">
        <f t="shared" si="2"/>
        <v>774</v>
      </c>
      <c r="G44" s="39">
        <f t="shared" si="3"/>
        <v>989</v>
      </c>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row>
    <row r="45" spans="1:246" ht="12" hidden="1" outlineLevel="1">
      <c r="A45" s="36" t="s">
        <v>201</v>
      </c>
      <c r="B45" s="36" t="s">
        <v>247</v>
      </c>
      <c r="C45" s="38" t="s">
        <v>278</v>
      </c>
      <c r="D45" s="40" t="s">
        <v>279</v>
      </c>
      <c r="E45" s="39">
        <v>4300</v>
      </c>
      <c r="F45" s="39">
        <f t="shared" si="2"/>
        <v>774</v>
      </c>
      <c r="G45" s="39">
        <f t="shared" si="3"/>
        <v>989</v>
      </c>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row>
    <row r="46" spans="1:246" ht="12" hidden="1" outlineLevel="1">
      <c r="A46" s="36" t="s">
        <v>201</v>
      </c>
      <c r="B46" s="36" t="s">
        <v>247</v>
      </c>
      <c r="C46" s="38" t="s">
        <v>280</v>
      </c>
      <c r="D46" s="40" t="s">
        <v>281</v>
      </c>
      <c r="E46" s="39">
        <v>6300</v>
      </c>
      <c r="F46" s="39">
        <f t="shared" si="2"/>
        <v>1134</v>
      </c>
      <c r="G46" s="39">
        <f t="shared" si="3"/>
        <v>1449</v>
      </c>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row>
    <row r="47" spans="1:246" ht="12" hidden="1" outlineLevel="1">
      <c r="A47" s="36" t="s">
        <v>201</v>
      </c>
      <c r="B47" s="36" t="s">
        <v>247</v>
      </c>
      <c r="C47" s="38" t="s">
        <v>282</v>
      </c>
      <c r="D47" s="40" t="s">
        <v>283</v>
      </c>
      <c r="E47" s="39">
        <v>4400</v>
      </c>
      <c r="F47" s="39">
        <f t="shared" si="2"/>
        <v>792</v>
      </c>
      <c r="G47" s="39">
        <f t="shared" si="3"/>
        <v>1012</v>
      </c>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row>
    <row r="48" spans="1:246" ht="12" hidden="1" outlineLevel="1">
      <c r="A48" s="36" t="s">
        <v>201</v>
      </c>
      <c r="B48" s="36" t="s">
        <v>247</v>
      </c>
      <c r="C48" s="38" t="s">
        <v>284</v>
      </c>
      <c r="D48" s="40" t="s">
        <v>285</v>
      </c>
      <c r="E48" s="39">
        <v>4300</v>
      </c>
      <c r="F48" s="39">
        <f t="shared" si="2"/>
        <v>774</v>
      </c>
      <c r="G48" s="39">
        <f t="shared" si="3"/>
        <v>989</v>
      </c>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row>
    <row r="49" spans="1:246" ht="12" hidden="1" outlineLevel="1">
      <c r="A49" s="36" t="s">
        <v>201</v>
      </c>
      <c r="B49" s="36" t="s">
        <v>247</v>
      </c>
      <c r="C49" s="38" t="s">
        <v>286</v>
      </c>
      <c r="D49" s="40" t="s">
        <v>287</v>
      </c>
      <c r="E49" s="39">
        <v>4300</v>
      </c>
      <c r="F49" s="39">
        <f t="shared" si="2"/>
        <v>774</v>
      </c>
      <c r="G49" s="39">
        <f t="shared" si="3"/>
        <v>989</v>
      </c>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row>
    <row r="50" spans="1:246" ht="12" hidden="1" outlineLevel="1">
      <c r="A50" s="36" t="s">
        <v>201</v>
      </c>
      <c r="B50" s="36" t="s">
        <v>247</v>
      </c>
      <c r="C50" s="38" t="s">
        <v>288</v>
      </c>
      <c r="D50" s="40" t="s">
        <v>289</v>
      </c>
      <c r="E50" s="39">
        <v>4300</v>
      </c>
      <c r="F50" s="39">
        <f t="shared" si="2"/>
        <v>774</v>
      </c>
      <c r="G50" s="39">
        <f t="shared" si="3"/>
        <v>989</v>
      </c>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row>
    <row r="51" spans="1:246" ht="12" hidden="1" outlineLevel="1">
      <c r="A51" s="36" t="s">
        <v>201</v>
      </c>
      <c r="B51" s="36" t="s">
        <v>247</v>
      </c>
      <c r="C51" s="38" t="s">
        <v>290</v>
      </c>
      <c r="D51" s="40" t="s">
        <v>291</v>
      </c>
      <c r="E51" s="39">
        <v>2225</v>
      </c>
      <c r="F51" s="39">
        <f t="shared" si="2"/>
        <v>400.5</v>
      </c>
      <c r="G51" s="39">
        <f t="shared" si="3"/>
        <v>511.75</v>
      </c>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row>
    <row r="52" spans="1:246" ht="12" hidden="1" outlineLevel="1">
      <c r="A52" s="36"/>
      <c r="B52" s="36"/>
      <c r="C52" s="41"/>
      <c r="D52" s="42"/>
      <c r="E52" s="39"/>
      <c r="F52" s="39"/>
      <c r="G52" s="39"/>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row>
    <row r="53" spans="1:7" s="35" customFormat="1" ht="10.5" hidden="1" outlineLevel="1">
      <c r="A53" s="31" t="s">
        <v>194</v>
      </c>
      <c r="B53" s="32" t="s">
        <v>195</v>
      </c>
      <c r="C53" s="32" t="s">
        <v>196</v>
      </c>
      <c r="D53" s="32" t="s">
        <v>197</v>
      </c>
      <c r="E53" s="33" t="s">
        <v>198</v>
      </c>
      <c r="F53" s="33" t="s">
        <v>199</v>
      </c>
      <c r="G53" s="34" t="s">
        <v>200</v>
      </c>
    </row>
    <row r="54" spans="1:246" ht="12" hidden="1" outlineLevel="1">
      <c r="A54" s="43" t="s">
        <v>201</v>
      </c>
      <c r="B54" s="43" t="s">
        <v>292</v>
      </c>
      <c r="C54" s="38" t="s">
        <v>293</v>
      </c>
      <c r="D54" s="38" t="s">
        <v>294</v>
      </c>
      <c r="E54" s="39">
        <v>225</v>
      </c>
      <c r="F54" s="39">
        <f aca="true" t="shared" si="4" ref="F54:F64">$E54/100*18</f>
        <v>40.5</v>
      </c>
      <c r="G54" s="39">
        <f aca="true" t="shared" si="5" ref="G54:G64">$E54/100*23</f>
        <v>51.75</v>
      </c>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row>
    <row r="55" spans="1:246" ht="12" hidden="1" outlineLevel="1">
      <c r="A55" s="43" t="s">
        <v>201</v>
      </c>
      <c r="B55" s="43" t="s">
        <v>292</v>
      </c>
      <c r="C55" s="38" t="s">
        <v>295</v>
      </c>
      <c r="D55" s="38" t="s">
        <v>296</v>
      </c>
      <c r="E55" s="39">
        <v>595</v>
      </c>
      <c r="F55" s="39">
        <f t="shared" si="4"/>
        <v>107.10000000000001</v>
      </c>
      <c r="G55" s="39">
        <f t="shared" si="5"/>
        <v>136.85</v>
      </c>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c r="II55" s="36"/>
      <c r="IJ55" s="36"/>
      <c r="IK55" s="36"/>
      <c r="IL55" s="36"/>
    </row>
    <row r="56" spans="1:246" ht="12" hidden="1" outlineLevel="1">
      <c r="A56" s="43" t="s">
        <v>201</v>
      </c>
      <c r="B56" s="43" t="s">
        <v>292</v>
      </c>
      <c r="C56" s="38" t="s">
        <v>297</v>
      </c>
      <c r="D56" s="38" t="s">
        <v>298</v>
      </c>
      <c r="E56" s="39">
        <v>995</v>
      </c>
      <c r="F56" s="39">
        <f t="shared" si="4"/>
        <v>179.1</v>
      </c>
      <c r="G56" s="39">
        <f t="shared" si="5"/>
        <v>228.85</v>
      </c>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row>
    <row r="57" spans="1:246" ht="12" hidden="1" outlineLevel="1">
      <c r="A57" s="43" t="s">
        <v>201</v>
      </c>
      <c r="B57" s="43" t="s">
        <v>292</v>
      </c>
      <c r="C57" s="38" t="s">
        <v>299</v>
      </c>
      <c r="D57" s="38" t="s">
        <v>300</v>
      </c>
      <c r="E57" s="39">
        <v>4250</v>
      </c>
      <c r="F57" s="39">
        <f t="shared" si="4"/>
        <v>765</v>
      </c>
      <c r="G57" s="39">
        <f t="shared" si="5"/>
        <v>977.5</v>
      </c>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row>
    <row r="58" spans="1:246" ht="12" hidden="1" outlineLevel="1">
      <c r="A58" s="43" t="s">
        <v>201</v>
      </c>
      <c r="B58" s="43" t="s">
        <v>292</v>
      </c>
      <c r="C58" s="38" t="s">
        <v>301</v>
      </c>
      <c r="D58" s="38" t="s">
        <v>302</v>
      </c>
      <c r="E58" s="39">
        <v>12250</v>
      </c>
      <c r="F58" s="39">
        <f t="shared" si="4"/>
        <v>2205</v>
      </c>
      <c r="G58" s="39">
        <f t="shared" si="5"/>
        <v>2817.5</v>
      </c>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c r="IJ58" s="36"/>
      <c r="IK58" s="36"/>
      <c r="IL58" s="36"/>
    </row>
    <row r="59" spans="1:246" ht="12" hidden="1" outlineLevel="1">
      <c r="A59" s="43" t="s">
        <v>201</v>
      </c>
      <c r="B59" s="43" t="s">
        <v>292</v>
      </c>
      <c r="C59" s="38" t="s">
        <v>303</v>
      </c>
      <c r="D59" s="38" t="s">
        <v>304</v>
      </c>
      <c r="E59" s="39">
        <v>545</v>
      </c>
      <c r="F59" s="39">
        <f t="shared" si="4"/>
        <v>98.10000000000001</v>
      </c>
      <c r="G59" s="39">
        <f t="shared" si="5"/>
        <v>125.35000000000001</v>
      </c>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c r="IG59" s="36"/>
      <c r="IH59" s="36"/>
      <c r="II59" s="36"/>
      <c r="IJ59" s="36"/>
      <c r="IK59" s="36"/>
      <c r="IL59" s="36"/>
    </row>
    <row r="60" spans="1:246" ht="12" hidden="1" outlineLevel="1">
      <c r="A60" s="43" t="s">
        <v>201</v>
      </c>
      <c r="B60" s="43" t="s">
        <v>292</v>
      </c>
      <c r="C60" s="38" t="s">
        <v>305</v>
      </c>
      <c r="D60" s="38" t="s">
        <v>306</v>
      </c>
      <c r="E60" s="39">
        <v>545</v>
      </c>
      <c r="F60" s="39">
        <f t="shared" si="4"/>
        <v>98.10000000000001</v>
      </c>
      <c r="G60" s="39">
        <f t="shared" si="5"/>
        <v>125.35000000000001</v>
      </c>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row>
    <row r="61" spans="1:246" ht="12" hidden="1" outlineLevel="1">
      <c r="A61" s="43" t="s">
        <v>201</v>
      </c>
      <c r="B61" s="43" t="s">
        <v>292</v>
      </c>
      <c r="C61" s="38" t="s">
        <v>307</v>
      </c>
      <c r="D61" s="38" t="s">
        <v>308</v>
      </c>
      <c r="E61" s="39">
        <v>1400</v>
      </c>
      <c r="F61" s="39">
        <f t="shared" si="4"/>
        <v>252</v>
      </c>
      <c r="G61" s="39">
        <f t="shared" si="5"/>
        <v>322</v>
      </c>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c r="GU61" s="36"/>
      <c r="GV61" s="36"/>
      <c r="GW61" s="36"/>
      <c r="GX61" s="36"/>
      <c r="GY61" s="36"/>
      <c r="GZ61" s="36"/>
      <c r="HA61" s="36"/>
      <c r="HB61" s="36"/>
      <c r="HC61" s="36"/>
      <c r="HD61" s="36"/>
      <c r="HE61" s="36"/>
      <c r="HF61" s="36"/>
      <c r="HG61" s="36"/>
      <c r="HH61" s="36"/>
      <c r="HI61" s="36"/>
      <c r="HJ61" s="36"/>
      <c r="HK61" s="36"/>
      <c r="HL61" s="36"/>
      <c r="HM61" s="36"/>
      <c r="HN61" s="36"/>
      <c r="HO61" s="36"/>
      <c r="HP61" s="36"/>
      <c r="HQ61" s="36"/>
      <c r="HR61" s="36"/>
      <c r="HS61" s="36"/>
      <c r="HT61" s="36"/>
      <c r="HU61" s="36"/>
      <c r="HV61" s="36"/>
      <c r="HW61" s="36"/>
      <c r="HX61" s="36"/>
      <c r="HY61" s="36"/>
      <c r="HZ61" s="36"/>
      <c r="IA61" s="36"/>
      <c r="IB61" s="36"/>
      <c r="IC61" s="36"/>
      <c r="ID61" s="36"/>
      <c r="IE61" s="36"/>
      <c r="IF61" s="36"/>
      <c r="IG61" s="36"/>
      <c r="IH61" s="36"/>
      <c r="II61" s="36"/>
      <c r="IJ61" s="36"/>
      <c r="IK61" s="36"/>
      <c r="IL61" s="36"/>
    </row>
    <row r="62" spans="1:246" ht="12" hidden="1" outlineLevel="1">
      <c r="A62" s="43" t="s">
        <v>201</v>
      </c>
      <c r="B62" s="43" t="s">
        <v>292</v>
      </c>
      <c r="C62" s="38" t="s">
        <v>309</v>
      </c>
      <c r="D62" s="38" t="s">
        <v>310</v>
      </c>
      <c r="E62" s="39">
        <v>4080</v>
      </c>
      <c r="F62" s="39">
        <f t="shared" si="4"/>
        <v>734.4</v>
      </c>
      <c r="G62" s="39">
        <f t="shared" si="5"/>
        <v>938.4</v>
      </c>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c r="IF62" s="36"/>
      <c r="IG62" s="36"/>
      <c r="IH62" s="36"/>
      <c r="II62" s="36"/>
      <c r="IJ62" s="36"/>
      <c r="IK62" s="36"/>
      <c r="IL62" s="36"/>
    </row>
    <row r="63" spans="1:246" ht="12" hidden="1" outlineLevel="1">
      <c r="A63" s="43" t="s">
        <v>201</v>
      </c>
      <c r="B63" s="43" t="s">
        <v>292</v>
      </c>
      <c r="C63" s="38" t="s">
        <v>311</v>
      </c>
      <c r="D63" s="38" t="s">
        <v>312</v>
      </c>
      <c r="E63" s="39">
        <v>6800</v>
      </c>
      <c r="F63" s="39">
        <f t="shared" si="4"/>
        <v>1224</v>
      </c>
      <c r="G63" s="39">
        <f t="shared" si="5"/>
        <v>1564</v>
      </c>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c r="IJ63" s="36"/>
      <c r="IK63" s="36"/>
      <c r="IL63" s="36"/>
    </row>
    <row r="64" spans="1:246" ht="12" hidden="1" outlineLevel="1">
      <c r="A64" s="43" t="s">
        <v>201</v>
      </c>
      <c r="B64" s="43" t="s">
        <v>292</v>
      </c>
      <c r="C64" s="38" t="s">
        <v>313</v>
      </c>
      <c r="D64" s="38" t="s">
        <v>314</v>
      </c>
      <c r="E64" s="39">
        <v>28000</v>
      </c>
      <c r="F64" s="39">
        <f t="shared" si="4"/>
        <v>5040</v>
      </c>
      <c r="G64" s="39">
        <f t="shared" si="5"/>
        <v>6440</v>
      </c>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c r="II64" s="36"/>
      <c r="IJ64" s="36"/>
      <c r="IK64" s="36"/>
      <c r="IL64" s="36"/>
    </row>
    <row r="65" spans="1:246" ht="12" hidden="1" outlineLevel="1">
      <c r="A65" s="43"/>
      <c r="B65" s="43"/>
      <c r="C65" s="38"/>
      <c r="D65" s="38"/>
      <c r="E65" s="39"/>
      <c r="F65" s="39"/>
      <c r="G65" s="39"/>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row>
    <row r="66" spans="1:7" s="35" customFormat="1" ht="10.5" hidden="1" outlineLevel="1">
      <c r="A66" s="31" t="s">
        <v>194</v>
      </c>
      <c r="B66" s="32" t="s">
        <v>195</v>
      </c>
      <c r="C66" s="32" t="s">
        <v>196</v>
      </c>
      <c r="D66" s="32" t="s">
        <v>197</v>
      </c>
      <c r="E66" s="33" t="s">
        <v>198</v>
      </c>
      <c r="F66" s="33" t="s">
        <v>199</v>
      </c>
      <c r="G66" s="34" t="s">
        <v>200</v>
      </c>
    </row>
    <row r="67" spans="1:246" ht="12" hidden="1" outlineLevel="1">
      <c r="A67" s="36" t="s">
        <v>201</v>
      </c>
      <c r="B67" s="36" t="s">
        <v>315</v>
      </c>
      <c r="C67" s="36" t="s">
        <v>316</v>
      </c>
      <c r="D67" s="36" t="s">
        <v>317</v>
      </c>
      <c r="E67" s="39">
        <v>725</v>
      </c>
      <c r="F67" s="39">
        <f>$E67/100*18</f>
        <v>130.5</v>
      </c>
      <c r="G67" s="39">
        <f>$E67/100*23</f>
        <v>166.75</v>
      </c>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c r="IC67" s="36"/>
      <c r="ID67" s="36"/>
      <c r="IE67" s="36"/>
      <c r="IF67" s="36"/>
      <c r="IG67" s="36"/>
      <c r="IH67" s="36"/>
      <c r="II67" s="36"/>
      <c r="IJ67" s="36"/>
      <c r="IK67" s="36"/>
      <c r="IL67" s="36"/>
    </row>
    <row r="68" spans="1:246" ht="12" hidden="1" outlineLevel="1">
      <c r="A68" s="36"/>
      <c r="B68" s="36"/>
      <c r="C68" s="36"/>
      <c r="D68" s="36"/>
      <c r="E68" s="39"/>
      <c r="F68" s="39"/>
      <c r="G68" s="39"/>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c r="GU68" s="36"/>
      <c r="GV68" s="36"/>
      <c r="GW68" s="36"/>
      <c r="GX68" s="36"/>
      <c r="GY68" s="36"/>
      <c r="GZ68" s="36"/>
      <c r="HA68" s="36"/>
      <c r="HB68" s="36"/>
      <c r="HC68" s="36"/>
      <c r="HD68" s="36"/>
      <c r="HE68" s="36"/>
      <c r="HF68" s="36"/>
      <c r="HG68" s="36"/>
      <c r="HH68" s="36"/>
      <c r="HI68" s="36"/>
      <c r="HJ68" s="36"/>
      <c r="HK68" s="36"/>
      <c r="HL68" s="36"/>
      <c r="HM68" s="36"/>
      <c r="HN68" s="36"/>
      <c r="HO68" s="36"/>
      <c r="HP68" s="36"/>
      <c r="HQ68" s="36"/>
      <c r="HR68" s="36"/>
      <c r="HS68" s="36"/>
      <c r="HT68" s="36"/>
      <c r="HU68" s="36"/>
      <c r="HV68" s="36"/>
      <c r="HW68" s="36"/>
      <c r="HX68" s="36"/>
      <c r="HY68" s="36"/>
      <c r="HZ68" s="36"/>
      <c r="IA68" s="36"/>
      <c r="IB68" s="36"/>
      <c r="IC68" s="36"/>
      <c r="ID68" s="36"/>
      <c r="IE68" s="36"/>
      <c r="IF68" s="36"/>
      <c r="IG68" s="36"/>
      <c r="IH68" s="36"/>
      <c r="II68" s="36"/>
      <c r="IJ68" s="36"/>
      <c r="IK68" s="36"/>
      <c r="IL68" s="36"/>
    </row>
    <row r="69" spans="1:7" s="35" customFormat="1" ht="10.5" hidden="1" outlineLevel="1">
      <c r="A69" s="31" t="s">
        <v>194</v>
      </c>
      <c r="B69" s="32" t="s">
        <v>195</v>
      </c>
      <c r="C69" s="32" t="s">
        <v>196</v>
      </c>
      <c r="D69" s="32" t="s">
        <v>197</v>
      </c>
      <c r="E69" s="33" t="s">
        <v>198</v>
      </c>
      <c r="F69" s="33" t="s">
        <v>199</v>
      </c>
      <c r="G69" s="34" t="s">
        <v>200</v>
      </c>
    </row>
    <row r="70" spans="1:7" s="44" customFormat="1" ht="10.5" hidden="1" outlineLevel="1">
      <c r="A70" s="36" t="s">
        <v>318</v>
      </c>
      <c r="B70" s="36" t="s">
        <v>319</v>
      </c>
      <c r="C70" s="41" t="s">
        <v>320</v>
      </c>
      <c r="D70" s="42" t="s">
        <v>321</v>
      </c>
      <c r="E70" s="39">
        <v>1750</v>
      </c>
      <c r="F70" s="39">
        <f aca="true" t="shared" si="6" ref="F70:F99">$E70/100*18</f>
        <v>315</v>
      </c>
      <c r="G70" s="39">
        <f aca="true" t="shared" si="7" ref="G70:G99">$E70/100*23</f>
        <v>402.5</v>
      </c>
    </row>
    <row r="71" spans="1:7" s="44" customFormat="1" ht="10.5" hidden="1" outlineLevel="1">
      <c r="A71" s="36" t="s">
        <v>318</v>
      </c>
      <c r="B71" s="36" t="s">
        <v>319</v>
      </c>
      <c r="C71" s="41" t="s">
        <v>322</v>
      </c>
      <c r="D71" s="42" t="s">
        <v>323</v>
      </c>
      <c r="E71" s="39">
        <v>2200</v>
      </c>
      <c r="F71" s="39">
        <f t="shared" si="6"/>
        <v>396</v>
      </c>
      <c r="G71" s="39">
        <f t="shared" si="7"/>
        <v>506</v>
      </c>
    </row>
    <row r="72" spans="1:246" ht="12" hidden="1" outlineLevel="1">
      <c r="A72" s="36" t="s">
        <v>318</v>
      </c>
      <c r="B72" s="36" t="s">
        <v>319</v>
      </c>
      <c r="C72" s="45" t="s">
        <v>324</v>
      </c>
      <c r="D72" s="42" t="s">
        <v>325</v>
      </c>
      <c r="E72" s="39">
        <v>260</v>
      </c>
      <c r="F72" s="39">
        <f t="shared" si="6"/>
        <v>46.800000000000004</v>
      </c>
      <c r="G72" s="39">
        <f t="shared" si="7"/>
        <v>59.800000000000004</v>
      </c>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row>
    <row r="73" spans="1:246" ht="12" hidden="1" outlineLevel="1">
      <c r="A73" s="36" t="s">
        <v>318</v>
      </c>
      <c r="B73" s="36" t="s">
        <v>319</v>
      </c>
      <c r="C73" s="45" t="s">
        <v>326</v>
      </c>
      <c r="D73" s="42" t="s">
        <v>327</v>
      </c>
      <c r="E73" s="39">
        <v>1250</v>
      </c>
      <c r="F73" s="39">
        <f t="shared" si="6"/>
        <v>225</v>
      </c>
      <c r="G73" s="39">
        <f t="shared" si="7"/>
        <v>287.5</v>
      </c>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row>
    <row r="74" spans="1:246" ht="12" hidden="1" outlineLevel="1">
      <c r="A74" s="36" t="s">
        <v>318</v>
      </c>
      <c r="B74" s="36" t="s">
        <v>319</v>
      </c>
      <c r="C74" s="45" t="s">
        <v>328</v>
      </c>
      <c r="D74" s="42" t="s">
        <v>329</v>
      </c>
      <c r="E74" s="39">
        <v>2350</v>
      </c>
      <c r="F74" s="39">
        <f t="shared" si="6"/>
        <v>423</v>
      </c>
      <c r="G74" s="39">
        <f t="shared" si="7"/>
        <v>540.5</v>
      </c>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row>
    <row r="75" spans="1:246" ht="12" hidden="1" outlineLevel="1">
      <c r="A75" s="36" t="s">
        <v>318</v>
      </c>
      <c r="B75" s="36" t="s">
        <v>319</v>
      </c>
      <c r="C75" s="45" t="s">
        <v>330</v>
      </c>
      <c r="D75" s="42" t="s">
        <v>331</v>
      </c>
      <c r="E75" s="39">
        <v>4500</v>
      </c>
      <c r="F75" s="39">
        <f t="shared" si="6"/>
        <v>810</v>
      </c>
      <c r="G75" s="39">
        <f t="shared" si="7"/>
        <v>1035</v>
      </c>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row>
    <row r="76" spans="1:246" ht="12" hidden="1" outlineLevel="1">
      <c r="A76" s="36" t="s">
        <v>318</v>
      </c>
      <c r="B76" s="36" t="s">
        <v>319</v>
      </c>
      <c r="C76" s="45" t="s">
        <v>332</v>
      </c>
      <c r="D76" s="42" t="s">
        <v>333</v>
      </c>
      <c r="E76" s="39">
        <v>6300</v>
      </c>
      <c r="F76" s="39">
        <f t="shared" si="6"/>
        <v>1134</v>
      </c>
      <c r="G76" s="39">
        <f t="shared" si="7"/>
        <v>1449</v>
      </c>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row>
    <row r="77" spans="1:246" ht="12" hidden="1" outlineLevel="1">
      <c r="A77" s="36" t="s">
        <v>318</v>
      </c>
      <c r="B77" s="36" t="s">
        <v>319</v>
      </c>
      <c r="C77" s="45" t="s">
        <v>334</v>
      </c>
      <c r="D77" s="42" t="s">
        <v>335</v>
      </c>
      <c r="E77" s="39">
        <v>7800</v>
      </c>
      <c r="F77" s="39">
        <f t="shared" si="6"/>
        <v>1404</v>
      </c>
      <c r="G77" s="39">
        <f t="shared" si="7"/>
        <v>1794</v>
      </c>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c r="HE77" s="36"/>
      <c r="HF77" s="36"/>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c r="II77" s="36"/>
      <c r="IJ77" s="36"/>
      <c r="IK77" s="36"/>
      <c r="IL77" s="36"/>
    </row>
    <row r="78" spans="1:246" ht="12" hidden="1" outlineLevel="1">
      <c r="A78" s="36" t="s">
        <v>318</v>
      </c>
      <c r="B78" s="36" t="s">
        <v>319</v>
      </c>
      <c r="C78" s="45" t="s">
        <v>336</v>
      </c>
      <c r="D78" s="42" t="s">
        <v>337</v>
      </c>
      <c r="E78" s="39">
        <v>9250</v>
      </c>
      <c r="F78" s="39">
        <f t="shared" si="6"/>
        <v>1665</v>
      </c>
      <c r="G78" s="39">
        <f t="shared" si="7"/>
        <v>2127.5</v>
      </c>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c r="II78" s="36"/>
      <c r="IJ78" s="36"/>
      <c r="IK78" s="36"/>
      <c r="IL78" s="36"/>
    </row>
    <row r="79" spans="1:246" ht="12" hidden="1" outlineLevel="1">
      <c r="A79" s="36" t="s">
        <v>318</v>
      </c>
      <c r="B79" s="36" t="s">
        <v>319</v>
      </c>
      <c r="C79" s="45" t="s">
        <v>338</v>
      </c>
      <c r="D79" s="42" t="s">
        <v>339</v>
      </c>
      <c r="E79" s="39">
        <v>12375</v>
      </c>
      <c r="F79" s="39">
        <f t="shared" si="6"/>
        <v>2227.5</v>
      </c>
      <c r="G79" s="39">
        <f t="shared" si="7"/>
        <v>2846.25</v>
      </c>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row>
    <row r="80" spans="1:246" ht="12" hidden="1" outlineLevel="1">
      <c r="A80" s="36" t="s">
        <v>318</v>
      </c>
      <c r="B80" s="36" t="s">
        <v>319</v>
      </c>
      <c r="C80" s="45" t="s">
        <v>340</v>
      </c>
      <c r="D80" s="42" t="s">
        <v>341</v>
      </c>
      <c r="E80" s="39">
        <v>14500</v>
      </c>
      <c r="F80" s="39">
        <f t="shared" si="6"/>
        <v>2610</v>
      </c>
      <c r="G80" s="39">
        <f t="shared" si="7"/>
        <v>3335</v>
      </c>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c r="II80" s="36"/>
      <c r="IJ80" s="36"/>
      <c r="IK80" s="36"/>
      <c r="IL80" s="36"/>
    </row>
    <row r="81" spans="1:246" ht="12" hidden="1" outlineLevel="1">
      <c r="A81" s="36" t="s">
        <v>318</v>
      </c>
      <c r="B81" s="36" t="s">
        <v>319</v>
      </c>
      <c r="C81" s="45" t="s">
        <v>342</v>
      </c>
      <c r="D81" s="42" t="s">
        <v>343</v>
      </c>
      <c r="E81" s="39">
        <v>22000</v>
      </c>
      <c r="F81" s="39">
        <f t="shared" si="6"/>
        <v>3960</v>
      </c>
      <c r="G81" s="39">
        <f t="shared" si="7"/>
        <v>5060</v>
      </c>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row>
    <row r="82" spans="1:246" ht="12" hidden="1" outlineLevel="1">
      <c r="A82" s="36" t="s">
        <v>318</v>
      </c>
      <c r="B82" s="36" t="s">
        <v>319</v>
      </c>
      <c r="C82" s="45" t="s">
        <v>344</v>
      </c>
      <c r="D82" s="42" t="s">
        <v>345</v>
      </c>
      <c r="E82" s="39">
        <v>28000</v>
      </c>
      <c r="F82" s="39">
        <f t="shared" si="6"/>
        <v>5040</v>
      </c>
      <c r="G82" s="39">
        <f t="shared" si="7"/>
        <v>6440</v>
      </c>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c r="II82" s="36"/>
      <c r="IJ82" s="36"/>
      <c r="IK82" s="36"/>
      <c r="IL82" s="36"/>
    </row>
    <row r="83" spans="1:246" ht="12" hidden="1" outlineLevel="1">
      <c r="A83" s="36" t="s">
        <v>318</v>
      </c>
      <c r="B83" s="36" t="s">
        <v>319</v>
      </c>
      <c r="C83" s="45" t="s">
        <v>346</v>
      </c>
      <c r="D83" s="42" t="s">
        <v>347</v>
      </c>
      <c r="E83" s="39">
        <v>31250</v>
      </c>
      <c r="F83" s="39">
        <f t="shared" si="6"/>
        <v>5625</v>
      </c>
      <c r="G83" s="39">
        <f t="shared" si="7"/>
        <v>7187.5</v>
      </c>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c r="GU83" s="36"/>
      <c r="GV83" s="36"/>
      <c r="GW83" s="36"/>
      <c r="GX83" s="36"/>
      <c r="GY83" s="36"/>
      <c r="GZ83" s="36"/>
      <c r="HA83" s="36"/>
      <c r="HB83" s="36"/>
      <c r="HC83" s="36"/>
      <c r="HD83" s="36"/>
      <c r="HE83" s="36"/>
      <c r="HF83" s="36"/>
      <c r="HG83" s="36"/>
      <c r="HH83" s="36"/>
      <c r="HI83" s="36"/>
      <c r="HJ83" s="36"/>
      <c r="HK83" s="36"/>
      <c r="HL83" s="36"/>
      <c r="HM83" s="36"/>
      <c r="HN83" s="36"/>
      <c r="HO83" s="36"/>
      <c r="HP83" s="36"/>
      <c r="HQ83" s="36"/>
      <c r="HR83" s="36"/>
      <c r="HS83" s="36"/>
      <c r="HT83" s="36"/>
      <c r="HU83" s="36"/>
      <c r="HV83" s="36"/>
      <c r="HW83" s="36"/>
      <c r="HX83" s="36"/>
      <c r="HY83" s="36"/>
      <c r="HZ83" s="36"/>
      <c r="IA83" s="36"/>
      <c r="IB83" s="36"/>
      <c r="IC83" s="36"/>
      <c r="ID83" s="36"/>
      <c r="IE83" s="36"/>
      <c r="IF83" s="36"/>
      <c r="IG83" s="36"/>
      <c r="IH83" s="36"/>
      <c r="II83" s="36"/>
      <c r="IJ83" s="36"/>
      <c r="IK83" s="36"/>
      <c r="IL83" s="36"/>
    </row>
    <row r="84" spans="1:246" ht="12" hidden="1" outlineLevel="1">
      <c r="A84" s="36" t="s">
        <v>318</v>
      </c>
      <c r="B84" s="36" t="s">
        <v>319</v>
      </c>
      <c r="C84" s="45" t="s">
        <v>348</v>
      </c>
      <c r="D84" s="42" t="s">
        <v>349</v>
      </c>
      <c r="E84" s="39">
        <v>35625</v>
      </c>
      <c r="F84" s="39">
        <f t="shared" si="6"/>
        <v>6412.5</v>
      </c>
      <c r="G84" s="39">
        <f t="shared" si="7"/>
        <v>8193.75</v>
      </c>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c r="HD84" s="36"/>
      <c r="HE84" s="36"/>
      <c r="HF84" s="36"/>
      <c r="HG84" s="36"/>
      <c r="HH84" s="36"/>
      <c r="HI84" s="36"/>
      <c r="HJ84" s="36"/>
      <c r="HK84" s="36"/>
      <c r="HL84" s="36"/>
      <c r="HM84" s="36"/>
      <c r="HN84" s="36"/>
      <c r="HO84" s="36"/>
      <c r="HP84" s="36"/>
      <c r="HQ84" s="36"/>
      <c r="HR84" s="36"/>
      <c r="HS84" s="36"/>
      <c r="HT84" s="36"/>
      <c r="HU84" s="36"/>
      <c r="HV84" s="36"/>
      <c r="HW84" s="36"/>
      <c r="HX84" s="36"/>
      <c r="HY84" s="36"/>
      <c r="HZ84" s="36"/>
      <c r="IA84" s="36"/>
      <c r="IB84" s="36"/>
      <c r="IC84" s="36"/>
      <c r="ID84" s="36"/>
      <c r="IE84" s="36"/>
      <c r="IF84" s="36"/>
      <c r="IG84" s="36"/>
      <c r="IH84" s="36"/>
      <c r="II84" s="36"/>
      <c r="IJ84" s="36"/>
      <c r="IK84" s="36"/>
      <c r="IL84" s="36"/>
    </row>
    <row r="85" spans="1:246" ht="12" hidden="1" outlineLevel="1">
      <c r="A85" s="36" t="s">
        <v>318</v>
      </c>
      <c r="B85" s="36" t="s">
        <v>319</v>
      </c>
      <c r="C85" s="45" t="s">
        <v>350</v>
      </c>
      <c r="D85" s="42" t="s">
        <v>351</v>
      </c>
      <c r="E85" s="39">
        <v>46995</v>
      </c>
      <c r="F85" s="39">
        <f t="shared" si="6"/>
        <v>8459.1</v>
      </c>
      <c r="G85" s="39">
        <f t="shared" si="7"/>
        <v>10808.85</v>
      </c>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36"/>
      <c r="HH85" s="36"/>
      <c r="HI85" s="36"/>
      <c r="HJ85" s="36"/>
      <c r="HK85" s="36"/>
      <c r="HL85" s="36"/>
      <c r="HM85" s="36"/>
      <c r="HN85" s="36"/>
      <c r="HO85" s="36"/>
      <c r="HP85" s="36"/>
      <c r="HQ85" s="36"/>
      <c r="HR85" s="36"/>
      <c r="HS85" s="36"/>
      <c r="HT85" s="36"/>
      <c r="HU85" s="36"/>
      <c r="HV85" s="36"/>
      <c r="HW85" s="36"/>
      <c r="HX85" s="36"/>
      <c r="HY85" s="36"/>
      <c r="HZ85" s="36"/>
      <c r="IA85" s="36"/>
      <c r="IB85" s="36"/>
      <c r="IC85" s="36"/>
      <c r="ID85" s="36"/>
      <c r="IE85" s="36"/>
      <c r="IF85" s="36"/>
      <c r="IG85" s="36"/>
      <c r="IH85" s="36"/>
      <c r="II85" s="36"/>
      <c r="IJ85" s="36"/>
      <c r="IK85" s="36"/>
      <c r="IL85" s="36"/>
    </row>
    <row r="86" spans="1:246" ht="12" hidden="1" outlineLevel="1">
      <c r="A86" s="36" t="s">
        <v>318</v>
      </c>
      <c r="B86" s="36" t="s">
        <v>319</v>
      </c>
      <c r="C86" s="45" t="s">
        <v>352</v>
      </c>
      <c r="D86" s="42" t="s">
        <v>353</v>
      </c>
      <c r="E86" s="39">
        <v>495</v>
      </c>
      <c r="F86" s="39">
        <f t="shared" si="6"/>
        <v>89.10000000000001</v>
      </c>
      <c r="G86" s="39">
        <f t="shared" si="7"/>
        <v>113.85000000000001</v>
      </c>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c r="GL86" s="36"/>
      <c r="GM86" s="36"/>
      <c r="GN86" s="36"/>
      <c r="GO86" s="36"/>
      <c r="GP86" s="36"/>
      <c r="GQ86" s="36"/>
      <c r="GR86" s="36"/>
      <c r="GS86" s="36"/>
      <c r="GT86" s="36"/>
      <c r="GU86" s="36"/>
      <c r="GV86" s="36"/>
      <c r="GW86" s="36"/>
      <c r="GX86" s="36"/>
      <c r="GY86" s="36"/>
      <c r="GZ86" s="36"/>
      <c r="HA86" s="36"/>
      <c r="HB86" s="36"/>
      <c r="HC86" s="36"/>
      <c r="HD86" s="36"/>
      <c r="HE86" s="36"/>
      <c r="HF86" s="36"/>
      <c r="HG86" s="36"/>
      <c r="HH86" s="36"/>
      <c r="HI86" s="36"/>
      <c r="HJ86" s="36"/>
      <c r="HK86" s="36"/>
      <c r="HL86" s="36"/>
      <c r="HM86" s="36"/>
      <c r="HN86" s="36"/>
      <c r="HO86" s="36"/>
      <c r="HP86" s="36"/>
      <c r="HQ86" s="36"/>
      <c r="HR86" s="36"/>
      <c r="HS86" s="36"/>
      <c r="HT86" s="36"/>
      <c r="HU86" s="36"/>
      <c r="HV86" s="36"/>
      <c r="HW86" s="36"/>
      <c r="HX86" s="36"/>
      <c r="HY86" s="36"/>
      <c r="HZ86" s="36"/>
      <c r="IA86" s="36"/>
      <c r="IB86" s="36"/>
      <c r="IC86" s="36"/>
      <c r="ID86" s="36"/>
      <c r="IE86" s="36"/>
      <c r="IF86" s="36"/>
      <c r="IG86" s="36"/>
      <c r="IH86" s="36"/>
      <c r="II86" s="36"/>
      <c r="IJ86" s="36"/>
      <c r="IK86" s="36"/>
      <c r="IL86" s="36"/>
    </row>
    <row r="87" spans="1:246" ht="12" hidden="1" outlineLevel="1">
      <c r="A87" s="36" t="s">
        <v>318</v>
      </c>
      <c r="B87" s="36" t="s">
        <v>319</v>
      </c>
      <c r="C87" s="45" t="s">
        <v>354</v>
      </c>
      <c r="D87" s="42" t="s">
        <v>355</v>
      </c>
      <c r="E87" s="39">
        <v>895</v>
      </c>
      <c r="F87" s="39">
        <f t="shared" si="6"/>
        <v>161.1</v>
      </c>
      <c r="G87" s="39">
        <f t="shared" si="7"/>
        <v>205.85</v>
      </c>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c r="GL87" s="36"/>
      <c r="GM87" s="36"/>
      <c r="GN87" s="36"/>
      <c r="GO87" s="36"/>
      <c r="GP87" s="36"/>
      <c r="GQ87" s="36"/>
      <c r="GR87" s="36"/>
      <c r="GS87" s="36"/>
      <c r="GT87" s="36"/>
      <c r="GU87" s="36"/>
      <c r="GV87" s="36"/>
      <c r="GW87" s="36"/>
      <c r="GX87" s="36"/>
      <c r="GY87" s="36"/>
      <c r="GZ87" s="36"/>
      <c r="HA87" s="36"/>
      <c r="HB87" s="36"/>
      <c r="HC87" s="36"/>
      <c r="HD87" s="36"/>
      <c r="HE87" s="36"/>
      <c r="HF87" s="36"/>
      <c r="HG87" s="36"/>
      <c r="HH87" s="36"/>
      <c r="HI87" s="36"/>
      <c r="HJ87" s="36"/>
      <c r="HK87" s="36"/>
      <c r="HL87" s="36"/>
      <c r="HM87" s="36"/>
      <c r="HN87" s="36"/>
      <c r="HO87" s="36"/>
      <c r="HP87" s="36"/>
      <c r="HQ87" s="36"/>
      <c r="HR87" s="36"/>
      <c r="HS87" s="36"/>
      <c r="HT87" s="36"/>
      <c r="HU87" s="36"/>
      <c r="HV87" s="36"/>
      <c r="HW87" s="36"/>
      <c r="HX87" s="36"/>
      <c r="HY87" s="36"/>
      <c r="HZ87" s="36"/>
      <c r="IA87" s="36"/>
      <c r="IB87" s="36"/>
      <c r="IC87" s="36"/>
      <c r="ID87" s="36"/>
      <c r="IE87" s="36"/>
      <c r="IF87" s="36"/>
      <c r="IG87" s="36"/>
      <c r="IH87" s="36"/>
      <c r="II87" s="36"/>
      <c r="IJ87" s="36"/>
      <c r="IK87" s="36"/>
      <c r="IL87" s="36"/>
    </row>
    <row r="88" spans="1:246" ht="12" hidden="1" outlineLevel="1">
      <c r="A88" s="36" t="s">
        <v>318</v>
      </c>
      <c r="B88" s="36" t="s">
        <v>319</v>
      </c>
      <c r="C88" s="45" t="s">
        <v>356</v>
      </c>
      <c r="D88" s="42" t="s">
        <v>357</v>
      </c>
      <c r="E88" s="39">
        <v>1595</v>
      </c>
      <c r="F88" s="39">
        <f t="shared" si="6"/>
        <v>287.09999999999997</v>
      </c>
      <c r="G88" s="39">
        <f t="shared" si="7"/>
        <v>366.84999999999997</v>
      </c>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c r="GU88" s="36"/>
      <c r="GV88" s="36"/>
      <c r="GW88" s="36"/>
      <c r="GX88" s="36"/>
      <c r="GY88" s="36"/>
      <c r="GZ88" s="36"/>
      <c r="HA88" s="36"/>
      <c r="HB88" s="36"/>
      <c r="HC88" s="36"/>
      <c r="HD88" s="36"/>
      <c r="HE88" s="36"/>
      <c r="HF88" s="36"/>
      <c r="HG88" s="36"/>
      <c r="HH88" s="36"/>
      <c r="HI88" s="36"/>
      <c r="HJ88" s="36"/>
      <c r="HK88" s="36"/>
      <c r="HL88" s="36"/>
      <c r="HM88" s="36"/>
      <c r="HN88" s="36"/>
      <c r="HO88" s="36"/>
      <c r="HP88" s="36"/>
      <c r="HQ88" s="36"/>
      <c r="HR88" s="36"/>
      <c r="HS88" s="36"/>
      <c r="HT88" s="36"/>
      <c r="HU88" s="36"/>
      <c r="HV88" s="36"/>
      <c r="HW88" s="36"/>
      <c r="HX88" s="36"/>
      <c r="HY88" s="36"/>
      <c r="HZ88" s="36"/>
      <c r="IA88" s="36"/>
      <c r="IB88" s="36"/>
      <c r="IC88" s="36"/>
      <c r="ID88" s="36"/>
      <c r="IE88" s="36"/>
      <c r="IF88" s="36"/>
      <c r="IG88" s="36"/>
      <c r="IH88" s="36"/>
      <c r="II88" s="36"/>
      <c r="IJ88" s="36"/>
      <c r="IK88" s="36"/>
      <c r="IL88" s="36"/>
    </row>
    <row r="89" spans="1:246" ht="12" hidden="1" outlineLevel="1">
      <c r="A89" s="36" t="s">
        <v>318</v>
      </c>
      <c r="B89" s="36" t="s">
        <v>319</v>
      </c>
      <c r="C89" s="45" t="s">
        <v>358</v>
      </c>
      <c r="D89" s="42" t="s">
        <v>359</v>
      </c>
      <c r="E89" s="39">
        <v>4495</v>
      </c>
      <c r="F89" s="39">
        <f t="shared" si="6"/>
        <v>809.1</v>
      </c>
      <c r="G89" s="39">
        <f t="shared" si="7"/>
        <v>1033.8500000000001</v>
      </c>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c r="GU89" s="36"/>
      <c r="GV89" s="36"/>
      <c r="GW89" s="36"/>
      <c r="GX89" s="36"/>
      <c r="GY89" s="36"/>
      <c r="GZ89" s="36"/>
      <c r="HA89" s="36"/>
      <c r="HB89" s="36"/>
      <c r="HC89" s="36"/>
      <c r="HD89" s="36"/>
      <c r="HE89" s="36"/>
      <c r="HF89" s="36"/>
      <c r="HG89" s="36"/>
      <c r="HH89" s="36"/>
      <c r="HI89" s="36"/>
      <c r="HJ89" s="36"/>
      <c r="HK89" s="36"/>
      <c r="HL89" s="36"/>
      <c r="HM89" s="36"/>
      <c r="HN89" s="36"/>
      <c r="HO89" s="36"/>
      <c r="HP89" s="36"/>
      <c r="HQ89" s="36"/>
      <c r="HR89" s="36"/>
      <c r="HS89" s="36"/>
      <c r="HT89" s="36"/>
      <c r="HU89" s="36"/>
      <c r="HV89" s="36"/>
      <c r="HW89" s="36"/>
      <c r="HX89" s="36"/>
      <c r="HY89" s="36"/>
      <c r="HZ89" s="36"/>
      <c r="IA89" s="36"/>
      <c r="IB89" s="36"/>
      <c r="IC89" s="36"/>
      <c r="ID89" s="36"/>
      <c r="IE89" s="36"/>
      <c r="IF89" s="36"/>
      <c r="IG89" s="36"/>
      <c r="IH89" s="36"/>
      <c r="II89" s="36"/>
      <c r="IJ89" s="36"/>
      <c r="IK89" s="36"/>
      <c r="IL89" s="36"/>
    </row>
    <row r="90" spans="1:246" ht="12" hidden="1" outlineLevel="1">
      <c r="A90" s="36" t="s">
        <v>318</v>
      </c>
      <c r="B90" s="36" t="s">
        <v>319</v>
      </c>
      <c r="C90" s="45" t="s">
        <v>360</v>
      </c>
      <c r="D90" s="42" t="s">
        <v>361</v>
      </c>
      <c r="E90" s="39">
        <v>7995</v>
      </c>
      <c r="F90" s="39">
        <f t="shared" si="6"/>
        <v>1439.1000000000001</v>
      </c>
      <c r="G90" s="39">
        <f t="shared" si="7"/>
        <v>1838.8500000000001</v>
      </c>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6"/>
      <c r="IK90" s="36"/>
      <c r="IL90" s="36"/>
    </row>
    <row r="91" spans="1:246" ht="12" hidden="1" outlineLevel="1">
      <c r="A91" s="36" t="s">
        <v>318</v>
      </c>
      <c r="B91" s="36" t="s">
        <v>319</v>
      </c>
      <c r="C91" s="45" t="s">
        <v>362</v>
      </c>
      <c r="D91" s="42" t="s">
        <v>363</v>
      </c>
      <c r="E91" s="39">
        <v>14995</v>
      </c>
      <c r="F91" s="39">
        <f t="shared" si="6"/>
        <v>2699.1</v>
      </c>
      <c r="G91" s="39">
        <f t="shared" si="7"/>
        <v>3448.85</v>
      </c>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c r="HL91" s="36"/>
      <c r="HM91" s="36"/>
      <c r="HN91" s="36"/>
      <c r="HO91" s="36"/>
      <c r="HP91" s="36"/>
      <c r="HQ91" s="36"/>
      <c r="HR91" s="36"/>
      <c r="HS91" s="36"/>
      <c r="HT91" s="36"/>
      <c r="HU91" s="36"/>
      <c r="HV91" s="36"/>
      <c r="HW91" s="36"/>
      <c r="HX91" s="36"/>
      <c r="HY91" s="36"/>
      <c r="HZ91" s="36"/>
      <c r="IA91" s="36"/>
      <c r="IB91" s="36"/>
      <c r="IC91" s="36"/>
      <c r="ID91" s="36"/>
      <c r="IE91" s="36"/>
      <c r="IF91" s="36"/>
      <c r="IG91" s="36"/>
      <c r="IH91" s="36"/>
      <c r="II91" s="36"/>
      <c r="IJ91" s="36"/>
      <c r="IK91" s="36"/>
      <c r="IL91" s="36"/>
    </row>
    <row r="92" spans="1:246" ht="12" hidden="1" outlineLevel="1">
      <c r="A92" s="36" t="s">
        <v>318</v>
      </c>
      <c r="B92" s="36" t="s">
        <v>319</v>
      </c>
      <c r="C92" s="45" t="s">
        <v>364</v>
      </c>
      <c r="D92" s="42" t="s">
        <v>365</v>
      </c>
      <c r="E92" s="39">
        <v>24995</v>
      </c>
      <c r="F92" s="39">
        <f t="shared" si="6"/>
        <v>4499.099999999999</v>
      </c>
      <c r="G92" s="39">
        <f t="shared" si="7"/>
        <v>5748.849999999999</v>
      </c>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c r="GU92" s="36"/>
      <c r="GV92" s="36"/>
      <c r="GW92" s="36"/>
      <c r="GX92" s="36"/>
      <c r="GY92" s="36"/>
      <c r="GZ92" s="36"/>
      <c r="HA92" s="36"/>
      <c r="HB92" s="36"/>
      <c r="HC92" s="36"/>
      <c r="HD92" s="36"/>
      <c r="HE92" s="36"/>
      <c r="HF92" s="36"/>
      <c r="HG92" s="36"/>
      <c r="HH92" s="36"/>
      <c r="HI92" s="36"/>
      <c r="HJ92" s="36"/>
      <c r="HK92" s="36"/>
      <c r="HL92" s="36"/>
      <c r="HM92" s="36"/>
      <c r="HN92" s="36"/>
      <c r="HO92" s="36"/>
      <c r="HP92" s="36"/>
      <c r="HQ92" s="36"/>
      <c r="HR92" s="36"/>
      <c r="HS92" s="36"/>
      <c r="HT92" s="36"/>
      <c r="HU92" s="36"/>
      <c r="HV92" s="36"/>
      <c r="HW92" s="36"/>
      <c r="HX92" s="36"/>
      <c r="HY92" s="36"/>
      <c r="HZ92" s="36"/>
      <c r="IA92" s="36"/>
      <c r="IB92" s="36"/>
      <c r="IC92" s="36"/>
      <c r="ID92" s="36"/>
      <c r="IE92" s="36"/>
      <c r="IF92" s="36"/>
      <c r="IG92" s="36"/>
      <c r="IH92" s="36"/>
      <c r="II92" s="36"/>
      <c r="IJ92" s="36"/>
      <c r="IK92" s="36"/>
      <c r="IL92" s="36"/>
    </row>
    <row r="93" spans="1:246" ht="12" hidden="1" outlineLevel="1">
      <c r="A93" s="36" t="s">
        <v>318</v>
      </c>
      <c r="B93" s="36" t="s">
        <v>319</v>
      </c>
      <c r="C93" s="45" t="s">
        <v>366</v>
      </c>
      <c r="D93" s="42" t="s">
        <v>367</v>
      </c>
      <c r="E93" s="39">
        <v>1595</v>
      </c>
      <c r="F93" s="39">
        <f t="shared" si="6"/>
        <v>287.09999999999997</v>
      </c>
      <c r="G93" s="39">
        <f t="shared" si="7"/>
        <v>366.84999999999997</v>
      </c>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c r="GU93" s="36"/>
      <c r="GV93" s="36"/>
      <c r="GW93" s="36"/>
      <c r="GX93" s="36"/>
      <c r="GY93" s="36"/>
      <c r="GZ93" s="36"/>
      <c r="HA93" s="36"/>
      <c r="HB93" s="36"/>
      <c r="HC93" s="36"/>
      <c r="HD93" s="36"/>
      <c r="HE93" s="36"/>
      <c r="HF93" s="36"/>
      <c r="HG93" s="36"/>
      <c r="HH93" s="36"/>
      <c r="HI93" s="36"/>
      <c r="HJ93" s="36"/>
      <c r="HK93" s="36"/>
      <c r="HL93" s="36"/>
      <c r="HM93" s="36"/>
      <c r="HN93" s="36"/>
      <c r="HO93" s="36"/>
      <c r="HP93" s="36"/>
      <c r="HQ93" s="36"/>
      <c r="HR93" s="36"/>
      <c r="HS93" s="36"/>
      <c r="HT93" s="36"/>
      <c r="HU93" s="36"/>
      <c r="HV93" s="36"/>
      <c r="HW93" s="36"/>
      <c r="HX93" s="36"/>
      <c r="HY93" s="36"/>
      <c r="HZ93" s="36"/>
      <c r="IA93" s="36"/>
      <c r="IB93" s="36"/>
      <c r="IC93" s="36"/>
      <c r="ID93" s="36"/>
      <c r="IE93" s="36"/>
      <c r="IF93" s="36"/>
      <c r="IG93" s="36"/>
      <c r="IH93" s="36"/>
      <c r="II93" s="36"/>
      <c r="IJ93" s="36"/>
      <c r="IK93" s="36"/>
      <c r="IL93" s="36"/>
    </row>
    <row r="94" spans="1:246" ht="12" hidden="1" outlineLevel="1">
      <c r="A94" s="36" t="s">
        <v>318</v>
      </c>
      <c r="B94" s="36" t="s">
        <v>319</v>
      </c>
      <c r="C94" s="45" t="s">
        <v>368</v>
      </c>
      <c r="D94" s="42" t="s">
        <v>369</v>
      </c>
      <c r="E94" s="39">
        <v>2490</v>
      </c>
      <c r="F94" s="39">
        <f t="shared" si="6"/>
        <v>448.2</v>
      </c>
      <c r="G94" s="39">
        <f t="shared" si="7"/>
        <v>572.6999999999999</v>
      </c>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c r="GU94" s="36"/>
      <c r="GV94" s="36"/>
      <c r="GW94" s="36"/>
      <c r="GX94" s="36"/>
      <c r="GY94" s="36"/>
      <c r="GZ94" s="36"/>
      <c r="HA94" s="36"/>
      <c r="HB94" s="36"/>
      <c r="HC94" s="36"/>
      <c r="HD94" s="36"/>
      <c r="HE94" s="36"/>
      <c r="HF94" s="36"/>
      <c r="HG94" s="36"/>
      <c r="HH94" s="36"/>
      <c r="HI94" s="36"/>
      <c r="HJ94" s="36"/>
      <c r="HK94" s="36"/>
      <c r="HL94" s="36"/>
      <c r="HM94" s="36"/>
      <c r="HN94" s="36"/>
      <c r="HO94" s="36"/>
      <c r="HP94" s="36"/>
      <c r="HQ94" s="36"/>
      <c r="HR94" s="36"/>
      <c r="HS94" s="36"/>
      <c r="HT94" s="36"/>
      <c r="HU94" s="36"/>
      <c r="HV94" s="36"/>
      <c r="HW94" s="36"/>
      <c r="HX94" s="36"/>
      <c r="HY94" s="36"/>
      <c r="HZ94" s="36"/>
      <c r="IA94" s="36"/>
      <c r="IB94" s="36"/>
      <c r="IC94" s="36"/>
      <c r="ID94" s="36"/>
      <c r="IE94" s="36"/>
      <c r="IF94" s="36"/>
      <c r="IG94" s="36"/>
      <c r="IH94" s="36"/>
      <c r="II94" s="36"/>
      <c r="IJ94" s="36"/>
      <c r="IK94" s="36"/>
      <c r="IL94" s="36"/>
    </row>
    <row r="95" spans="1:246" ht="12" hidden="1" outlineLevel="1">
      <c r="A95" s="36" t="s">
        <v>318</v>
      </c>
      <c r="B95" s="36" t="s">
        <v>319</v>
      </c>
      <c r="C95" s="45" t="s">
        <v>370</v>
      </c>
      <c r="D95" s="42" t="s">
        <v>371</v>
      </c>
      <c r="E95" s="39">
        <v>8580</v>
      </c>
      <c r="F95" s="39">
        <f t="shared" si="6"/>
        <v>1544.3999999999999</v>
      </c>
      <c r="G95" s="39">
        <f t="shared" si="7"/>
        <v>1973.3999999999999</v>
      </c>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c r="GU95" s="36"/>
      <c r="GV95" s="36"/>
      <c r="GW95" s="36"/>
      <c r="GX95" s="36"/>
      <c r="GY95" s="36"/>
      <c r="GZ95" s="36"/>
      <c r="HA95" s="36"/>
      <c r="HB95" s="36"/>
      <c r="HC95" s="36"/>
      <c r="HD95" s="36"/>
      <c r="HE95" s="36"/>
      <c r="HF95" s="36"/>
      <c r="HG95" s="36"/>
      <c r="HH95" s="36"/>
      <c r="HI95" s="36"/>
      <c r="HJ95" s="36"/>
      <c r="HK95" s="36"/>
      <c r="HL95" s="36"/>
      <c r="HM95" s="36"/>
      <c r="HN95" s="36"/>
      <c r="HO95" s="36"/>
      <c r="HP95" s="36"/>
      <c r="HQ95" s="36"/>
      <c r="HR95" s="36"/>
      <c r="HS95" s="36"/>
      <c r="HT95" s="36"/>
      <c r="HU95" s="36"/>
      <c r="HV95" s="36"/>
      <c r="HW95" s="36"/>
      <c r="HX95" s="36"/>
      <c r="HY95" s="36"/>
      <c r="HZ95" s="36"/>
      <c r="IA95" s="36"/>
      <c r="IB95" s="36"/>
      <c r="IC95" s="36"/>
      <c r="ID95" s="36"/>
      <c r="IE95" s="36"/>
      <c r="IF95" s="36"/>
      <c r="IG95" s="36"/>
      <c r="IH95" s="36"/>
      <c r="II95" s="36"/>
      <c r="IJ95" s="36"/>
      <c r="IK95" s="36"/>
      <c r="IL95" s="36"/>
    </row>
    <row r="96" spans="1:246" ht="12" hidden="1" outlineLevel="1">
      <c r="A96" s="36" t="s">
        <v>318</v>
      </c>
      <c r="B96" s="36" t="s">
        <v>319</v>
      </c>
      <c r="C96" s="45" t="s">
        <v>372</v>
      </c>
      <c r="D96" s="42" t="s">
        <v>373</v>
      </c>
      <c r="E96" s="39">
        <v>9590</v>
      </c>
      <c r="F96" s="39">
        <f t="shared" si="6"/>
        <v>1726.2</v>
      </c>
      <c r="G96" s="39">
        <f t="shared" si="7"/>
        <v>2205.7000000000003</v>
      </c>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36"/>
      <c r="IK96" s="36"/>
      <c r="IL96" s="36"/>
    </row>
    <row r="97" spans="1:246" ht="12" hidden="1" outlineLevel="1">
      <c r="A97" s="36" t="s">
        <v>318</v>
      </c>
      <c r="B97" s="36" t="s">
        <v>319</v>
      </c>
      <c r="C97" s="45" t="s">
        <v>374</v>
      </c>
      <c r="D97" s="42" t="s">
        <v>375</v>
      </c>
      <c r="E97" s="39">
        <v>18745</v>
      </c>
      <c r="F97" s="39">
        <f t="shared" si="6"/>
        <v>3374.1</v>
      </c>
      <c r="G97" s="39">
        <f t="shared" si="7"/>
        <v>4311.349999999999</v>
      </c>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36"/>
      <c r="GF97" s="36"/>
      <c r="GG97" s="36"/>
      <c r="GH97" s="36"/>
      <c r="GI97" s="36"/>
      <c r="GJ97" s="36"/>
      <c r="GK97" s="36"/>
      <c r="GL97" s="36"/>
      <c r="GM97" s="36"/>
      <c r="GN97" s="36"/>
      <c r="GO97" s="36"/>
      <c r="GP97" s="36"/>
      <c r="GQ97" s="36"/>
      <c r="GR97" s="36"/>
      <c r="GS97" s="36"/>
      <c r="GT97" s="36"/>
      <c r="GU97" s="36"/>
      <c r="GV97" s="36"/>
      <c r="GW97" s="36"/>
      <c r="GX97" s="36"/>
      <c r="GY97" s="36"/>
      <c r="GZ97" s="36"/>
      <c r="HA97" s="36"/>
      <c r="HB97" s="36"/>
      <c r="HC97" s="36"/>
      <c r="HD97" s="36"/>
      <c r="HE97" s="36"/>
      <c r="HF97" s="36"/>
      <c r="HG97" s="36"/>
      <c r="HH97" s="36"/>
      <c r="HI97" s="36"/>
      <c r="HJ97" s="36"/>
      <c r="HK97" s="36"/>
      <c r="HL97" s="36"/>
      <c r="HM97" s="36"/>
      <c r="HN97" s="36"/>
      <c r="HO97" s="36"/>
      <c r="HP97" s="36"/>
      <c r="HQ97" s="36"/>
      <c r="HR97" s="36"/>
      <c r="HS97" s="36"/>
      <c r="HT97" s="36"/>
      <c r="HU97" s="36"/>
      <c r="HV97" s="36"/>
      <c r="HW97" s="36"/>
      <c r="HX97" s="36"/>
      <c r="HY97" s="36"/>
      <c r="HZ97" s="36"/>
      <c r="IA97" s="36"/>
      <c r="IB97" s="36"/>
      <c r="IC97" s="36"/>
      <c r="ID97" s="36"/>
      <c r="IE97" s="36"/>
      <c r="IF97" s="36"/>
      <c r="IG97" s="36"/>
      <c r="IH97" s="36"/>
      <c r="II97" s="36"/>
      <c r="IJ97" s="36"/>
      <c r="IK97" s="36"/>
      <c r="IL97" s="36"/>
    </row>
    <row r="98" spans="1:246" ht="12" hidden="1" outlineLevel="1">
      <c r="A98" s="36" t="s">
        <v>318</v>
      </c>
      <c r="B98" s="36" t="s">
        <v>319</v>
      </c>
      <c r="C98" s="45" t="s">
        <v>376</v>
      </c>
      <c r="D98" s="42" t="s">
        <v>377</v>
      </c>
      <c r="E98" s="39">
        <v>24995</v>
      </c>
      <c r="F98" s="39">
        <f t="shared" si="6"/>
        <v>4499.099999999999</v>
      </c>
      <c r="G98" s="39">
        <f t="shared" si="7"/>
        <v>5748.849999999999</v>
      </c>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c r="FU98" s="36"/>
      <c r="FV98" s="36"/>
      <c r="FW98" s="36"/>
      <c r="FX98" s="36"/>
      <c r="FY98" s="36"/>
      <c r="FZ98" s="36"/>
      <c r="GA98" s="36"/>
      <c r="GB98" s="36"/>
      <c r="GC98" s="36"/>
      <c r="GD98" s="36"/>
      <c r="GE98" s="36"/>
      <c r="GF98" s="36"/>
      <c r="GG98" s="36"/>
      <c r="GH98" s="36"/>
      <c r="GI98" s="36"/>
      <c r="GJ98" s="36"/>
      <c r="GK98" s="36"/>
      <c r="GL98" s="36"/>
      <c r="GM98" s="36"/>
      <c r="GN98" s="36"/>
      <c r="GO98" s="36"/>
      <c r="GP98" s="36"/>
      <c r="GQ98" s="36"/>
      <c r="GR98" s="36"/>
      <c r="GS98" s="36"/>
      <c r="GT98" s="36"/>
      <c r="GU98" s="36"/>
      <c r="GV98" s="36"/>
      <c r="GW98" s="36"/>
      <c r="GX98" s="36"/>
      <c r="GY98" s="36"/>
      <c r="GZ98" s="36"/>
      <c r="HA98" s="36"/>
      <c r="HB98" s="36"/>
      <c r="HC98" s="36"/>
      <c r="HD98" s="36"/>
      <c r="HE98" s="36"/>
      <c r="HF98" s="36"/>
      <c r="HG98" s="36"/>
      <c r="HH98" s="36"/>
      <c r="HI98" s="36"/>
      <c r="HJ98" s="36"/>
      <c r="HK98" s="36"/>
      <c r="HL98" s="36"/>
      <c r="HM98" s="36"/>
      <c r="HN98" s="36"/>
      <c r="HO98" s="36"/>
      <c r="HP98" s="36"/>
      <c r="HQ98" s="36"/>
      <c r="HR98" s="36"/>
      <c r="HS98" s="36"/>
      <c r="HT98" s="36"/>
      <c r="HU98" s="36"/>
      <c r="HV98" s="36"/>
      <c r="HW98" s="36"/>
      <c r="HX98" s="36"/>
      <c r="HY98" s="36"/>
      <c r="HZ98" s="36"/>
      <c r="IA98" s="36"/>
      <c r="IB98" s="36"/>
      <c r="IC98" s="36"/>
      <c r="ID98" s="36"/>
      <c r="IE98" s="36"/>
      <c r="IF98" s="36"/>
      <c r="IG98" s="36"/>
      <c r="IH98" s="36"/>
      <c r="II98" s="36"/>
      <c r="IJ98" s="36"/>
      <c r="IK98" s="36"/>
      <c r="IL98" s="36"/>
    </row>
    <row r="99" spans="1:246" ht="12" hidden="1" outlineLevel="1">
      <c r="A99" s="36" t="s">
        <v>318</v>
      </c>
      <c r="B99" s="36" t="s">
        <v>319</v>
      </c>
      <c r="C99" s="45" t="s">
        <v>378</v>
      </c>
      <c r="D99" s="42" t="s">
        <v>379</v>
      </c>
      <c r="E99" s="39">
        <v>39990</v>
      </c>
      <c r="F99" s="39">
        <f t="shared" si="6"/>
        <v>7198.2</v>
      </c>
      <c r="G99" s="39">
        <f t="shared" si="7"/>
        <v>9197.699999999999</v>
      </c>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36"/>
      <c r="FW99" s="36"/>
      <c r="FX99" s="36"/>
      <c r="FY99" s="36"/>
      <c r="FZ99" s="36"/>
      <c r="GA99" s="36"/>
      <c r="GB99" s="36"/>
      <c r="GC99" s="36"/>
      <c r="GD99" s="36"/>
      <c r="GE99" s="36"/>
      <c r="GF99" s="36"/>
      <c r="GG99" s="36"/>
      <c r="GH99" s="36"/>
      <c r="GI99" s="36"/>
      <c r="GJ99" s="36"/>
      <c r="GK99" s="36"/>
      <c r="GL99" s="36"/>
      <c r="GM99" s="36"/>
      <c r="GN99" s="36"/>
      <c r="GO99" s="36"/>
      <c r="GP99" s="36"/>
      <c r="GQ99" s="36"/>
      <c r="GR99" s="36"/>
      <c r="GS99" s="36"/>
      <c r="GT99" s="36"/>
      <c r="GU99" s="36"/>
      <c r="GV99" s="36"/>
      <c r="GW99" s="36"/>
      <c r="GX99" s="36"/>
      <c r="GY99" s="36"/>
      <c r="GZ99" s="36"/>
      <c r="HA99" s="36"/>
      <c r="HB99" s="36"/>
      <c r="HC99" s="36"/>
      <c r="HD99" s="36"/>
      <c r="HE99" s="36"/>
      <c r="HF99" s="36"/>
      <c r="HG99" s="36"/>
      <c r="HH99" s="36"/>
      <c r="HI99" s="36"/>
      <c r="HJ99" s="36"/>
      <c r="HK99" s="36"/>
      <c r="HL99" s="36"/>
      <c r="HM99" s="36"/>
      <c r="HN99" s="36"/>
      <c r="HO99" s="36"/>
      <c r="HP99" s="36"/>
      <c r="HQ99" s="36"/>
      <c r="HR99" s="36"/>
      <c r="HS99" s="36"/>
      <c r="HT99" s="36"/>
      <c r="HU99" s="36"/>
      <c r="HV99" s="36"/>
      <c r="HW99" s="36"/>
      <c r="HX99" s="36"/>
      <c r="HY99" s="36"/>
      <c r="HZ99" s="36"/>
      <c r="IA99" s="36"/>
      <c r="IB99" s="36"/>
      <c r="IC99" s="36"/>
      <c r="ID99" s="36"/>
      <c r="IE99" s="36"/>
      <c r="IF99" s="36"/>
      <c r="IG99" s="36"/>
      <c r="IH99" s="36"/>
      <c r="II99" s="36"/>
      <c r="IJ99" s="36"/>
      <c r="IK99" s="36"/>
      <c r="IL99" s="36"/>
    </row>
    <row r="100" spans="1:246" ht="12" hidden="1" outlineLevel="1">
      <c r="A100" s="36"/>
      <c r="B100" s="36"/>
      <c r="C100" s="38"/>
      <c r="D100" s="38"/>
      <c r="E100" s="39"/>
      <c r="F100" s="39"/>
      <c r="G100" s="39"/>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c r="FU100" s="36"/>
      <c r="FV100" s="36"/>
      <c r="FW100" s="36"/>
      <c r="FX100" s="36"/>
      <c r="FY100" s="36"/>
      <c r="FZ100" s="36"/>
      <c r="GA100" s="36"/>
      <c r="GB100" s="36"/>
      <c r="GC100" s="36"/>
      <c r="GD100" s="36"/>
      <c r="GE100" s="36"/>
      <c r="GF100" s="36"/>
      <c r="GG100" s="36"/>
      <c r="GH100" s="36"/>
      <c r="GI100" s="36"/>
      <c r="GJ100" s="36"/>
      <c r="GK100" s="36"/>
      <c r="GL100" s="36"/>
      <c r="GM100" s="36"/>
      <c r="GN100" s="36"/>
      <c r="GO100" s="36"/>
      <c r="GP100" s="36"/>
      <c r="GQ100" s="36"/>
      <c r="GR100" s="36"/>
      <c r="GS100" s="36"/>
      <c r="GT100" s="36"/>
      <c r="GU100" s="36"/>
      <c r="GV100" s="36"/>
      <c r="GW100" s="36"/>
      <c r="GX100" s="36"/>
      <c r="GY100" s="36"/>
      <c r="GZ100" s="36"/>
      <c r="HA100" s="36"/>
      <c r="HB100" s="36"/>
      <c r="HC100" s="36"/>
      <c r="HD100" s="36"/>
      <c r="HE100" s="36"/>
      <c r="HF100" s="36"/>
      <c r="HG100" s="36"/>
      <c r="HH100" s="36"/>
      <c r="HI100" s="36"/>
      <c r="HJ100" s="36"/>
      <c r="HK100" s="36"/>
      <c r="HL100" s="36"/>
      <c r="HM100" s="36"/>
      <c r="HN100" s="36"/>
      <c r="HO100" s="36"/>
      <c r="HP100" s="36"/>
      <c r="HQ100" s="36"/>
      <c r="HR100" s="36"/>
      <c r="HS100" s="36"/>
      <c r="HT100" s="36"/>
      <c r="HU100" s="36"/>
      <c r="HV100" s="36"/>
      <c r="HW100" s="36"/>
      <c r="HX100" s="36"/>
      <c r="HY100" s="36"/>
      <c r="HZ100" s="36"/>
      <c r="IA100" s="36"/>
      <c r="IB100" s="36"/>
      <c r="IC100" s="36"/>
      <c r="ID100" s="36"/>
      <c r="IE100" s="36"/>
      <c r="IF100" s="36"/>
      <c r="IG100" s="36"/>
      <c r="IH100" s="36"/>
      <c r="II100" s="36"/>
      <c r="IJ100" s="36"/>
      <c r="IK100" s="36"/>
      <c r="IL100" s="36"/>
    </row>
    <row r="101" spans="1:7" s="35" customFormat="1" ht="10.5" hidden="1" outlineLevel="1">
      <c r="A101" s="31" t="s">
        <v>194</v>
      </c>
      <c r="B101" s="32" t="s">
        <v>195</v>
      </c>
      <c r="C101" s="32" t="s">
        <v>196</v>
      </c>
      <c r="D101" s="32" t="s">
        <v>197</v>
      </c>
      <c r="E101" s="33" t="s">
        <v>198</v>
      </c>
      <c r="F101" s="33" t="s">
        <v>199</v>
      </c>
      <c r="G101" s="34" t="s">
        <v>200</v>
      </c>
    </row>
    <row r="102" spans="1:246" ht="12" hidden="1" outlineLevel="1">
      <c r="A102" s="36" t="s">
        <v>201</v>
      </c>
      <c r="B102" s="36" t="s">
        <v>380</v>
      </c>
      <c r="C102" s="38" t="s">
        <v>381</v>
      </c>
      <c r="D102" s="38" t="s">
        <v>382</v>
      </c>
      <c r="E102" s="46">
        <v>13995</v>
      </c>
      <c r="F102" s="39">
        <f aca="true" t="shared" si="8" ref="F102:F120">$E102/100*18</f>
        <v>2519.1</v>
      </c>
      <c r="G102" s="39">
        <f aca="true" t="shared" si="9" ref="G102:G120">$E102/100*23</f>
        <v>3218.85</v>
      </c>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c r="GL102" s="36"/>
      <c r="GM102" s="36"/>
      <c r="GN102" s="36"/>
      <c r="GO102" s="36"/>
      <c r="GP102" s="36"/>
      <c r="GQ102" s="36"/>
      <c r="GR102" s="36"/>
      <c r="GS102" s="36"/>
      <c r="GT102" s="36"/>
      <c r="GU102" s="36"/>
      <c r="GV102" s="36"/>
      <c r="GW102" s="36"/>
      <c r="GX102" s="36"/>
      <c r="GY102" s="36"/>
      <c r="GZ102" s="36"/>
      <c r="HA102" s="36"/>
      <c r="HB102" s="36"/>
      <c r="HC102" s="36"/>
      <c r="HD102" s="36"/>
      <c r="HE102" s="36"/>
      <c r="HF102" s="36"/>
      <c r="HG102" s="36"/>
      <c r="HH102" s="36"/>
      <c r="HI102" s="36"/>
      <c r="HJ102" s="36"/>
      <c r="HK102" s="36"/>
      <c r="HL102" s="36"/>
      <c r="HM102" s="36"/>
      <c r="HN102" s="36"/>
      <c r="HO102" s="36"/>
      <c r="HP102" s="36"/>
      <c r="HQ102" s="36"/>
      <c r="HR102" s="36"/>
      <c r="HS102" s="36"/>
      <c r="HT102" s="36"/>
      <c r="HU102" s="36"/>
      <c r="HV102" s="36"/>
      <c r="HW102" s="36"/>
      <c r="HX102" s="36"/>
      <c r="HY102" s="36"/>
      <c r="HZ102" s="36"/>
      <c r="IA102" s="36"/>
      <c r="IB102" s="36"/>
      <c r="IC102" s="36"/>
      <c r="ID102" s="36"/>
      <c r="IE102" s="36"/>
      <c r="IF102" s="36"/>
      <c r="IG102" s="36"/>
      <c r="IH102" s="36"/>
      <c r="II102" s="36"/>
      <c r="IJ102" s="36"/>
      <c r="IK102" s="36"/>
      <c r="IL102" s="36"/>
    </row>
    <row r="103" spans="1:246" ht="12" hidden="1" outlineLevel="1">
      <c r="A103" s="36" t="s">
        <v>201</v>
      </c>
      <c r="B103" s="36" t="s">
        <v>380</v>
      </c>
      <c r="C103" s="38" t="s">
        <v>383</v>
      </c>
      <c r="D103" s="38" t="s">
        <v>384</v>
      </c>
      <c r="E103" s="46">
        <v>0</v>
      </c>
      <c r="F103" s="39">
        <f t="shared" si="8"/>
        <v>0</v>
      </c>
      <c r="G103" s="39">
        <f t="shared" si="9"/>
        <v>0</v>
      </c>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c r="GU103" s="36"/>
      <c r="GV103" s="36"/>
      <c r="GW103" s="36"/>
      <c r="GX103" s="36"/>
      <c r="GY103" s="36"/>
      <c r="GZ103" s="36"/>
      <c r="HA103" s="36"/>
      <c r="HB103" s="36"/>
      <c r="HC103" s="36"/>
      <c r="HD103" s="36"/>
      <c r="HE103" s="36"/>
      <c r="HF103" s="36"/>
      <c r="HG103" s="36"/>
      <c r="HH103" s="36"/>
      <c r="HI103" s="36"/>
      <c r="HJ103" s="36"/>
      <c r="HK103" s="36"/>
      <c r="HL103" s="36"/>
      <c r="HM103" s="36"/>
      <c r="HN103" s="36"/>
      <c r="HO103" s="36"/>
      <c r="HP103" s="36"/>
      <c r="HQ103" s="36"/>
      <c r="HR103" s="36"/>
      <c r="HS103" s="36"/>
      <c r="HT103" s="36"/>
      <c r="HU103" s="36"/>
      <c r="HV103" s="36"/>
      <c r="HW103" s="36"/>
      <c r="HX103" s="36"/>
      <c r="HY103" s="36"/>
      <c r="HZ103" s="36"/>
      <c r="IA103" s="36"/>
      <c r="IB103" s="36"/>
      <c r="IC103" s="36"/>
      <c r="ID103" s="36"/>
      <c r="IE103" s="36"/>
      <c r="IF103" s="36"/>
      <c r="IG103" s="36"/>
      <c r="IH103" s="36"/>
      <c r="II103" s="36"/>
      <c r="IJ103" s="36"/>
      <c r="IK103" s="36"/>
      <c r="IL103" s="36"/>
    </row>
    <row r="104" spans="1:246" ht="12" hidden="1" outlineLevel="1">
      <c r="A104" s="36" t="s">
        <v>201</v>
      </c>
      <c r="B104" s="36" t="s">
        <v>380</v>
      </c>
      <c r="C104" s="38" t="s">
        <v>385</v>
      </c>
      <c r="D104" s="38" t="s">
        <v>386</v>
      </c>
      <c r="E104" s="46">
        <v>11995</v>
      </c>
      <c r="F104" s="39">
        <f t="shared" si="8"/>
        <v>2159.1</v>
      </c>
      <c r="G104" s="39">
        <f t="shared" si="9"/>
        <v>2758.85</v>
      </c>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c r="GE104" s="36"/>
      <c r="GF104" s="36"/>
      <c r="GG104" s="36"/>
      <c r="GH104" s="36"/>
      <c r="GI104" s="36"/>
      <c r="GJ104" s="36"/>
      <c r="GK104" s="36"/>
      <c r="GL104" s="36"/>
      <c r="GM104" s="36"/>
      <c r="GN104" s="36"/>
      <c r="GO104" s="36"/>
      <c r="GP104" s="36"/>
      <c r="GQ104" s="36"/>
      <c r="GR104" s="36"/>
      <c r="GS104" s="36"/>
      <c r="GT104" s="36"/>
      <c r="GU104" s="36"/>
      <c r="GV104" s="36"/>
      <c r="GW104" s="36"/>
      <c r="GX104" s="36"/>
      <c r="GY104" s="36"/>
      <c r="GZ104" s="36"/>
      <c r="HA104" s="36"/>
      <c r="HB104" s="36"/>
      <c r="HC104" s="36"/>
      <c r="HD104" s="36"/>
      <c r="HE104" s="36"/>
      <c r="HF104" s="36"/>
      <c r="HG104" s="36"/>
      <c r="HH104" s="36"/>
      <c r="HI104" s="36"/>
      <c r="HJ104" s="36"/>
      <c r="HK104" s="36"/>
      <c r="HL104" s="36"/>
      <c r="HM104" s="36"/>
      <c r="HN104" s="36"/>
      <c r="HO104" s="36"/>
      <c r="HP104" s="36"/>
      <c r="HQ104" s="36"/>
      <c r="HR104" s="36"/>
      <c r="HS104" s="36"/>
      <c r="HT104" s="36"/>
      <c r="HU104" s="36"/>
      <c r="HV104" s="36"/>
      <c r="HW104" s="36"/>
      <c r="HX104" s="36"/>
      <c r="HY104" s="36"/>
      <c r="HZ104" s="36"/>
      <c r="IA104" s="36"/>
      <c r="IB104" s="36"/>
      <c r="IC104" s="36"/>
      <c r="ID104" s="36"/>
      <c r="IE104" s="36"/>
      <c r="IF104" s="36"/>
      <c r="IG104" s="36"/>
      <c r="IH104" s="36"/>
      <c r="II104" s="36"/>
      <c r="IJ104" s="36"/>
      <c r="IK104" s="36"/>
      <c r="IL104" s="36"/>
    </row>
    <row r="105" spans="1:246" ht="12" hidden="1" outlineLevel="1">
      <c r="A105" s="36" t="s">
        <v>201</v>
      </c>
      <c r="B105" s="36" t="s">
        <v>380</v>
      </c>
      <c r="C105" s="38" t="s">
        <v>387</v>
      </c>
      <c r="D105" s="38" t="s">
        <v>388</v>
      </c>
      <c r="E105" s="46">
        <v>0</v>
      </c>
      <c r="F105" s="39">
        <f t="shared" si="8"/>
        <v>0</v>
      </c>
      <c r="G105" s="39">
        <f t="shared" si="9"/>
        <v>0</v>
      </c>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c r="GE105" s="36"/>
      <c r="GF105" s="36"/>
      <c r="GG105" s="36"/>
      <c r="GH105" s="36"/>
      <c r="GI105" s="36"/>
      <c r="GJ105" s="36"/>
      <c r="GK105" s="36"/>
      <c r="GL105" s="36"/>
      <c r="GM105" s="36"/>
      <c r="GN105" s="36"/>
      <c r="GO105" s="36"/>
      <c r="GP105" s="36"/>
      <c r="GQ105" s="36"/>
      <c r="GR105" s="36"/>
      <c r="GS105" s="36"/>
      <c r="GT105" s="36"/>
      <c r="GU105" s="36"/>
      <c r="GV105" s="36"/>
      <c r="GW105" s="36"/>
      <c r="GX105" s="36"/>
      <c r="GY105" s="36"/>
      <c r="GZ105" s="36"/>
      <c r="HA105" s="36"/>
      <c r="HB105" s="36"/>
      <c r="HC105" s="36"/>
      <c r="HD105" s="36"/>
      <c r="HE105" s="36"/>
      <c r="HF105" s="36"/>
      <c r="HG105" s="36"/>
      <c r="HH105" s="36"/>
      <c r="HI105" s="36"/>
      <c r="HJ105" s="36"/>
      <c r="HK105" s="36"/>
      <c r="HL105" s="36"/>
      <c r="HM105" s="36"/>
      <c r="HN105" s="36"/>
      <c r="HO105" s="36"/>
      <c r="HP105" s="36"/>
      <c r="HQ105" s="36"/>
      <c r="HR105" s="36"/>
      <c r="HS105" s="36"/>
      <c r="HT105" s="36"/>
      <c r="HU105" s="36"/>
      <c r="HV105" s="36"/>
      <c r="HW105" s="36"/>
      <c r="HX105" s="36"/>
      <c r="HY105" s="36"/>
      <c r="HZ105" s="36"/>
      <c r="IA105" s="36"/>
      <c r="IB105" s="36"/>
      <c r="IC105" s="36"/>
      <c r="ID105" s="36"/>
      <c r="IE105" s="36"/>
      <c r="IF105" s="36"/>
      <c r="IG105" s="36"/>
      <c r="IH105" s="36"/>
      <c r="II105" s="36"/>
      <c r="IJ105" s="36"/>
      <c r="IK105" s="36"/>
      <c r="IL105" s="36"/>
    </row>
    <row r="106" spans="1:246" ht="12" hidden="1" outlineLevel="1">
      <c r="A106" s="36" t="s">
        <v>201</v>
      </c>
      <c r="B106" s="36" t="s">
        <v>380</v>
      </c>
      <c r="C106" s="38" t="s">
        <v>389</v>
      </c>
      <c r="D106" s="38" t="s">
        <v>390</v>
      </c>
      <c r="E106" s="46">
        <v>9995</v>
      </c>
      <c r="F106" s="39">
        <f t="shared" si="8"/>
        <v>1799.1000000000001</v>
      </c>
      <c r="G106" s="39">
        <f t="shared" si="9"/>
        <v>2298.85</v>
      </c>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c r="GE106" s="36"/>
      <c r="GF106" s="36"/>
      <c r="GG106" s="36"/>
      <c r="GH106" s="36"/>
      <c r="GI106" s="36"/>
      <c r="GJ106" s="36"/>
      <c r="GK106" s="36"/>
      <c r="GL106" s="36"/>
      <c r="GM106" s="36"/>
      <c r="GN106" s="36"/>
      <c r="GO106" s="36"/>
      <c r="GP106" s="36"/>
      <c r="GQ106" s="36"/>
      <c r="GR106" s="36"/>
      <c r="GS106" s="36"/>
      <c r="GT106" s="36"/>
      <c r="GU106" s="36"/>
      <c r="GV106" s="36"/>
      <c r="GW106" s="36"/>
      <c r="GX106" s="36"/>
      <c r="GY106" s="36"/>
      <c r="GZ106" s="36"/>
      <c r="HA106" s="36"/>
      <c r="HB106" s="36"/>
      <c r="HC106" s="36"/>
      <c r="HD106" s="36"/>
      <c r="HE106" s="36"/>
      <c r="HF106" s="36"/>
      <c r="HG106" s="36"/>
      <c r="HH106" s="36"/>
      <c r="HI106" s="36"/>
      <c r="HJ106" s="36"/>
      <c r="HK106" s="36"/>
      <c r="HL106" s="36"/>
      <c r="HM106" s="36"/>
      <c r="HN106" s="36"/>
      <c r="HO106" s="36"/>
      <c r="HP106" s="36"/>
      <c r="HQ106" s="36"/>
      <c r="HR106" s="36"/>
      <c r="HS106" s="36"/>
      <c r="HT106" s="36"/>
      <c r="HU106" s="36"/>
      <c r="HV106" s="36"/>
      <c r="HW106" s="36"/>
      <c r="HX106" s="36"/>
      <c r="HY106" s="36"/>
      <c r="HZ106" s="36"/>
      <c r="IA106" s="36"/>
      <c r="IB106" s="36"/>
      <c r="IC106" s="36"/>
      <c r="ID106" s="36"/>
      <c r="IE106" s="36"/>
      <c r="IF106" s="36"/>
      <c r="IG106" s="36"/>
      <c r="IH106" s="36"/>
      <c r="II106" s="36"/>
      <c r="IJ106" s="36"/>
      <c r="IK106" s="36"/>
      <c r="IL106" s="36"/>
    </row>
    <row r="107" spans="1:246" ht="12" hidden="1" outlineLevel="1">
      <c r="A107" s="36" t="s">
        <v>201</v>
      </c>
      <c r="B107" s="36" t="s">
        <v>380</v>
      </c>
      <c r="C107" s="38" t="s">
        <v>391</v>
      </c>
      <c r="D107" s="38" t="s">
        <v>392</v>
      </c>
      <c r="E107" s="46">
        <v>0</v>
      </c>
      <c r="F107" s="39">
        <f t="shared" si="8"/>
        <v>0</v>
      </c>
      <c r="G107" s="39">
        <f t="shared" si="9"/>
        <v>0</v>
      </c>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c r="GL107" s="36"/>
      <c r="GM107" s="36"/>
      <c r="GN107" s="36"/>
      <c r="GO107" s="36"/>
      <c r="GP107" s="36"/>
      <c r="GQ107" s="36"/>
      <c r="GR107" s="36"/>
      <c r="GS107" s="36"/>
      <c r="GT107" s="36"/>
      <c r="GU107" s="36"/>
      <c r="GV107" s="36"/>
      <c r="GW107" s="36"/>
      <c r="GX107" s="36"/>
      <c r="GY107" s="36"/>
      <c r="GZ107" s="36"/>
      <c r="HA107" s="36"/>
      <c r="HB107" s="36"/>
      <c r="HC107" s="36"/>
      <c r="HD107" s="36"/>
      <c r="HE107" s="36"/>
      <c r="HF107" s="36"/>
      <c r="HG107" s="36"/>
      <c r="HH107" s="36"/>
      <c r="HI107" s="36"/>
      <c r="HJ107" s="36"/>
      <c r="HK107" s="36"/>
      <c r="HL107" s="36"/>
      <c r="HM107" s="36"/>
      <c r="HN107" s="36"/>
      <c r="HO107" s="36"/>
      <c r="HP107" s="36"/>
      <c r="HQ107" s="36"/>
      <c r="HR107" s="36"/>
      <c r="HS107" s="36"/>
      <c r="HT107" s="36"/>
      <c r="HU107" s="36"/>
      <c r="HV107" s="36"/>
      <c r="HW107" s="36"/>
      <c r="HX107" s="36"/>
      <c r="HY107" s="36"/>
      <c r="HZ107" s="36"/>
      <c r="IA107" s="36"/>
      <c r="IB107" s="36"/>
      <c r="IC107" s="36"/>
      <c r="ID107" s="36"/>
      <c r="IE107" s="36"/>
      <c r="IF107" s="36"/>
      <c r="IG107" s="36"/>
      <c r="IH107" s="36"/>
      <c r="II107" s="36"/>
      <c r="IJ107" s="36"/>
      <c r="IK107" s="36"/>
      <c r="IL107" s="36"/>
    </row>
    <row r="108" spans="1:246" ht="12" hidden="1" outlineLevel="1">
      <c r="A108" s="36" t="s">
        <v>201</v>
      </c>
      <c r="B108" s="36" t="s">
        <v>380</v>
      </c>
      <c r="C108" s="38" t="s">
        <v>393</v>
      </c>
      <c r="D108" s="38" t="s">
        <v>394</v>
      </c>
      <c r="E108" s="46">
        <v>5995</v>
      </c>
      <c r="F108" s="39">
        <f t="shared" si="8"/>
        <v>1079.1000000000001</v>
      </c>
      <c r="G108" s="39">
        <f t="shared" si="9"/>
        <v>1378.8500000000001</v>
      </c>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c r="FU108" s="36"/>
      <c r="FV108" s="36"/>
      <c r="FW108" s="36"/>
      <c r="FX108" s="36"/>
      <c r="FY108" s="36"/>
      <c r="FZ108" s="36"/>
      <c r="GA108" s="36"/>
      <c r="GB108" s="36"/>
      <c r="GC108" s="36"/>
      <c r="GD108" s="36"/>
      <c r="GE108" s="36"/>
      <c r="GF108" s="36"/>
      <c r="GG108" s="36"/>
      <c r="GH108" s="36"/>
      <c r="GI108" s="36"/>
      <c r="GJ108" s="36"/>
      <c r="GK108" s="36"/>
      <c r="GL108" s="36"/>
      <c r="GM108" s="36"/>
      <c r="GN108" s="36"/>
      <c r="GO108" s="36"/>
      <c r="GP108" s="36"/>
      <c r="GQ108" s="36"/>
      <c r="GR108" s="36"/>
      <c r="GS108" s="36"/>
      <c r="GT108" s="36"/>
      <c r="GU108" s="36"/>
      <c r="GV108" s="36"/>
      <c r="GW108" s="36"/>
      <c r="GX108" s="36"/>
      <c r="GY108" s="36"/>
      <c r="GZ108" s="36"/>
      <c r="HA108" s="36"/>
      <c r="HB108" s="36"/>
      <c r="HC108" s="36"/>
      <c r="HD108" s="36"/>
      <c r="HE108" s="36"/>
      <c r="HF108" s="36"/>
      <c r="HG108" s="36"/>
      <c r="HH108" s="36"/>
      <c r="HI108" s="36"/>
      <c r="HJ108" s="36"/>
      <c r="HK108" s="36"/>
      <c r="HL108" s="36"/>
      <c r="HM108" s="36"/>
      <c r="HN108" s="36"/>
      <c r="HO108" s="36"/>
      <c r="HP108" s="36"/>
      <c r="HQ108" s="36"/>
      <c r="HR108" s="36"/>
      <c r="HS108" s="36"/>
      <c r="HT108" s="36"/>
      <c r="HU108" s="36"/>
      <c r="HV108" s="36"/>
      <c r="HW108" s="36"/>
      <c r="HX108" s="36"/>
      <c r="HY108" s="36"/>
      <c r="HZ108" s="36"/>
      <c r="IA108" s="36"/>
      <c r="IB108" s="36"/>
      <c r="IC108" s="36"/>
      <c r="ID108" s="36"/>
      <c r="IE108" s="36"/>
      <c r="IF108" s="36"/>
      <c r="IG108" s="36"/>
      <c r="IH108" s="36"/>
      <c r="II108" s="36"/>
      <c r="IJ108" s="36"/>
      <c r="IK108" s="36"/>
      <c r="IL108" s="36"/>
    </row>
    <row r="109" spans="1:246" ht="12" hidden="1" outlineLevel="1">
      <c r="A109" s="36" t="s">
        <v>201</v>
      </c>
      <c r="B109" s="36" t="s">
        <v>380</v>
      </c>
      <c r="C109" s="38" t="s">
        <v>395</v>
      </c>
      <c r="D109" s="38" t="s">
        <v>396</v>
      </c>
      <c r="E109" s="46">
        <v>0</v>
      </c>
      <c r="F109" s="39">
        <f t="shared" si="8"/>
        <v>0</v>
      </c>
      <c r="G109" s="39">
        <f t="shared" si="9"/>
        <v>0</v>
      </c>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c r="FR109" s="36"/>
      <c r="FS109" s="36"/>
      <c r="FT109" s="36"/>
      <c r="FU109" s="36"/>
      <c r="FV109" s="36"/>
      <c r="FW109" s="36"/>
      <c r="FX109" s="36"/>
      <c r="FY109" s="36"/>
      <c r="FZ109" s="36"/>
      <c r="GA109" s="36"/>
      <c r="GB109" s="36"/>
      <c r="GC109" s="36"/>
      <c r="GD109" s="36"/>
      <c r="GE109" s="36"/>
      <c r="GF109" s="36"/>
      <c r="GG109" s="36"/>
      <c r="GH109" s="36"/>
      <c r="GI109" s="36"/>
      <c r="GJ109" s="36"/>
      <c r="GK109" s="36"/>
      <c r="GL109" s="36"/>
      <c r="GM109" s="36"/>
      <c r="GN109" s="36"/>
      <c r="GO109" s="36"/>
      <c r="GP109" s="36"/>
      <c r="GQ109" s="36"/>
      <c r="GR109" s="36"/>
      <c r="GS109" s="36"/>
      <c r="GT109" s="36"/>
      <c r="GU109" s="36"/>
      <c r="GV109" s="36"/>
      <c r="GW109" s="36"/>
      <c r="GX109" s="36"/>
      <c r="GY109" s="36"/>
      <c r="GZ109" s="36"/>
      <c r="HA109" s="36"/>
      <c r="HB109" s="36"/>
      <c r="HC109" s="36"/>
      <c r="HD109" s="36"/>
      <c r="HE109" s="36"/>
      <c r="HF109" s="36"/>
      <c r="HG109" s="36"/>
      <c r="HH109" s="36"/>
      <c r="HI109" s="36"/>
      <c r="HJ109" s="36"/>
      <c r="HK109" s="36"/>
      <c r="HL109" s="36"/>
      <c r="HM109" s="36"/>
      <c r="HN109" s="36"/>
      <c r="HO109" s="36"/>
      <c r="HP109" s="36"/>
      <c r="HQ109" s="36"/>
      <c r="HR109" s="36"/>
      <c r="HS109" s="36"/>
      <c r="HT109" s="36"/>
      <c r="HU109" s="36"/>
      <c r="HV109" s="36"/>
      <c r="HW109" s="36"/>
      <c r="HX109" s="36"/>
      <c r="HY109" s="36"/>
      <c r="HZ109" s="36"/>
      <c r="IA109" s="36"/>
      <c r="IB109" s="36"/>
      <c r="IC109" s="36"/>
      <c r="ID109" s="36"/>
      <c r="IE109" s="36"/>
      <c r="IF109" s="36"/>
      <c r="IG109" s="36"/>
      <c r="IH109" s="36"/>
      <c r="II109" s="36"/>
      <c r="IJ109" s="36"/>
      <c r="IK109" s="36"/>
      <c r="IL109" s="36"/>
    </row>
    <row r="110" spans="1:246" ht="12" hidden="1" outlineLevel="1">
      <c r="A110" s="36" t="s">
        <v>201</v>
      </c>
      <c r="B110" s="36" t="s">
        <v>380</v>
      </c>
      <c r="C110" s="38" t="s">
        <v>397</v>
      </c>
      <c r="D110" s="38" t="s">
        <v>398</v>
      </c>
      <c r="E110" s="46">
        <v>2995</v>
      </c>
      <c r="F110" s="39">
        <f t="shared" si="8"/>
        <v>539.1</v>
      </c>
      <c r="G110" s="39">
        <f t="shared" si="9"/>
        <v>688.85</v>
      </c>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c r="EV110" s="36"/>
      <c r="EW110" s="36"/>
      <c r="EX110" s="36"/>
      <c r="EY110" s="36"/>
      <c r="EZ110" s="36"/>
      <c r="FA110" s="36"/>
      <c r="FB110" s="36"/>
      <c r="FC110" s="36"/>
      <c r="FD110" s="36"/>
      <c r="FE110" s="36"/>
      <c r="FF110" s="36"/>
      <c r="FG110" s="36"/>
      <c r="FH110" s="36"/>
      <c r="FI110" s="36"/>
      <c r="FJ110" s="36"/>
      <c r="FK110" s="36"/>
      <c r="FL110" s="36"/>
      <c r="FM110" s="36"/>
      <c r="FN110" s="36"/>
      <c r="FO110" s="36"/>
      <c r="FP110" s="36"/>
      <c r="FQ110" s="36"/>
      <c r="FR110" s="36"/>
      <c r="FS110" s="36"/>
      <c r="FT110" s="36"/>
      <c r="FU110" s="36"/>
      <c r="FV110" s="36"/>
      <c r="FW110" s="36"/>
      <c r="FX110" s="36"/>
      <c r="FY110" s="36"/>
      <c r="FZ110" s="36"/>
      <c r="GA110" s="36"/>
      <c r="GB110" s="36"/>
      <c r="GC110" s="36"/>
      <c r="GD110" s="36"/>
      <c r="GE110" s="36"/>
      <c r="GF110" s="36"/>
      <c r="GG110" s="36"/>
      <c r="GH110" s="36"/>
      <c r="GI110" s="36"/>
      <c r="GJ110" s="36"/>
      <c r="GK110" s="36"/>
      <c r="GL110" s="36"/>
      <c r="GM110" s="36"/>
      <c r="GN110" s="36"/>
      <c r="GO110" s="36"/>
      <c r="GP110" s="36"/>
      <c r="GQ110" s="36"/>
      <c r="GR110" s="36"/>
      <c r="GS110" s="36"/>
      <c r="GT110" s="36"/>
      <c r="GU110" s="36"/>
      <c r="GV110" s="36"/>
      <c r="GW110" s="36"/>
      <c r="GX110" s="36"/>
      <c r="GY110" s="36"/>
      <c r="GZ110" s="36"/>
      <c r="HA110" s="36"/>
      <c r="HB110" s="36"/>
      <c r="HC110" s="36"/>
      <c r="HD110" s="36"/>
      <c r="HE110" s="36"/>
      <c r="HF110" s="36"/>
      <c r="HG110" s="36"/>
      <c r="HH110" s="36"/>
      <c r="HI110" s="36"/>
      <c r="HJ110" s="36"/>
      <c r="HK110" s="36"/>
      <c r="HL110" s="36"/>
      <c r="HM110" s="36"/>
      <c r="HN110" s="36"/>
      <c r="HO110" s="36"/>
      <c r="HP110" s="36"/>
      <c r="HQ110" s="36"/>
      <c r="HR110" s="36"/>
      <c r="HS110" s="36"/>
      <c r="HT110" s="36"/>
      <c r="HU110" s="36"/>
      <c r="HV110" s="36"/>
      <c r="HW110" s="36"/>
      <c r="HX110" s="36"/>
      <c r="HY110" s="36"/>
      <c r="HZ110" s="36"/>
      <c r="IA110" s="36"/>
      <c r="IB110" s="36"/>
      <c r="IC110" s="36"/>
      <c r="ID110" s="36"/>
      <c r="IE110" s="36"/>
      <c r="IF110" s="36"/>
      <c r="IG110" s="36"/>
      <c r="IH110" s="36"/>
      <c r="II110" s="36"/>
      <c r="IJ110" s="36"/>
      <c r="IK110" s="36"/>
      <c r="IL110" s="36"/>
    </row>
    <row r="111" spans="1:246" ht="12" hidden="1" outlineLevel="1">
      <c r="A111" s="36" t="s">
        <v>201</v>
      </c>
      <c r="B111" s="36" t="s">
        <v>380</v>
      </c>
      <c r="C111" s="38" t="s">
        <v>399</v>
      </c>
      <c r="D111" s="38" t="s">
        <v>400</v>
      </c>
      <c r="E111" s="46">
        <v>0</v>
      </c>
      <c r="F111" s="39">
        <f t="shared" si="8"/>
        <v>0</v>
      </c>
      <c r="G111" s="39">
        <f t="shared" si="9"/>
        <v>0</v>
      </c>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c r="GU111" s="36"/>
      <c r="GV111" s="36"/>
      <c r="GW111" s="36"/>
      <c r="GX111" s="36"/>
      <c r="GY111" s="36"/>
      <c r="GZ111" s="36"/>
      <c r="HA111" s="36"/>
      <c r="HB111" s="36"/>
      <c r="HC111" s="36"/>
      <c r="HD111" s="36"/>
      <c r="HE111" s="36"/>
      <c r="HF111" s="36"/>
      <c r="HG111" s="36"/>
      <c r="HH111" s="36"/>
      <c r="HI111" s="36"/>
      <c r="HJ111" s="36"/>
      <c r="HK111" s="36"/>
      <c r="HL111" s="36"/>
      <c r="HM111" s="36"/>
      <c r="HN111" s="36"/>
      <c r="HO111" s="36"/>
      <c r="HP111" s="36"/>
      <c r="HQ111" s="36"/>
      <c r="HR111" s="36"/>
      <c r="HS111" s="36"/>
      <c r="HT111" s="36"/>
      <c r="HU111" s="36"/>
      <c r="HV111" s="36"/>
      <c r="HW111" s="36"/>
      <c r="HX111" s="36"/>
      <c r="HY111" s="36"/>
      <c r="HZ111" s="36"/>
      <c r="IA111" s="36"/>
      <c r="IB111" s="36"/>
      <c r="IC111" s="36"/>
      <c r="ID111" s="36"/>
      <c r="IE111" s="36"/>
      <c r="IF111" s="36"/>
      <c r="IG111" s="36"/>
      <c r="IH111" s="36"/>
      <c r="II111" s="36"/>
      <c r="IJ111" s="36"/>
      <c r="IK111" s="36"/>
      <c r="IL111" s="36"/>
    </row>
    <row r="112" spans="1:246" ht="12" hidden="1" outlineLevel="1">
      <c r="A112" s="36" t="s">
        <v>201</v>
      </c>
      <c r="B112" s="36" t="s">
        <v>380</v>
      </c>
      <c r="C112" s="38" t="s">
        <v>401</v>
      </c>
      <c r="D112" s="38" t="s">
        <v>402</v>
      </c>
      <c r="E112" s="39">
        <v>1995</v>
      </c>
      <c r="F112" s="39">
        <f t="shared" si="8"/>
        <v>359.09999999999997</v>
      </c>
      <c r="G112" s="39">
        <f t="shared" si="9"/>
        <v>458.84999999999997</v>
      </c>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c r="FU112" s="36"/>
      <c r="FV112" s="36"/>
      <c r="FW112" s="36"/>
      <c r="FX112" s="36"/>
      <c r="FY112" s="36"/>
      <c r="FZ112" s="36"/>
      <c r="GA112" s="36"/>
      <c r="GB112" s="36"/>
      <c r="GC112" s="36"/>
      <c r="GD112" s="36"/>
      <c r="GE112" s="36"/>
      <c r="GF112" s="36"/>
      <c r="GG112" s="36"/>
      <c r="GH112" s="36"/>
      <c r="GI112" s="36"/>
      <c r="GJ112" s="36"/>
      <c r="GK112" s="36"/>
      <c r="GL112" s="36"/>
      <c r="GM112" s="36"/>
      <c r="GN112" s="36"/>
      <c r="GO112" s="36"/>
      <c r="GP112" s="36"/>
      <c r="GQ112" s="36"/>
      <c r="GR112" s="36"/>
      <c r="GS112" s="36"/>
      <c r="GT112" s="36"/>
      <c r="GU112" s="36"/>
      <c r="GV112" s="36"/>
      <c r="GW112" s="36"/>
      <c r="GX112" s="36"/>
      <c r="GY112" s="36"/>
      <c r="GZ112" s="36"/>
      <c r="HA112" s="36"/>
      <c r="HB112" s="36"/>
      <c r="HC112" s="36"/>
      <c r="HD112" s="36"/>
      <c r="HE112" s="36"/>
      <c r="HF112" s="36"/>
      <c r="HG112" s="36"/>
      <c r="HH112" s="36"/>
      <c r="HI112" s="36"/>
      <c r="HJ112" s="36"/>
      <c r="HK112" s="36"/>
      <c r="HL112" s="36"/>
      <c r="HM112" s="36"/>
      <c r="HN112" s="36"/>
      <c r="HO112" s="36"/>
      <c r="HP112" s="36"/>
      <c r="HQ112" s="36"/>
      <c r="HR112" s="36"/>
      <c r="HS112" s="36"/>
      <c r="HT112" s="36"/>
      <c r="HU112" s="36"/>
      <c r="HV112" s="36"/>
      <c r="HW112" s="36"/>
      <c r="HX112" s="36"/>
      <c r="HY112" s="36"/>
      <c r="HZ112" s="36"/>
      <c r="IA112" s="36"/>
      <c r="IB112" s="36"/>
      <c r="IC112" s="36"/>
      <c r="ID112" s="36"/>
      <c r="IE112" s="36"/>
      <c r="IF112" s="36"/>
      <c r="IG112" s="36"/>
      <c r="IH112" s="36"/>
      <c r="II112" s="36"/>
      <c r="IJ112" s="36"/>
      <c r="IK112" s="36"/>
      <c r="IL112" s="36"/>
    </row>
    <row r="113" spans="1:246" ht="12" hidden="1" outlineLevel="1">
      <c r="A113" s="36" t="s">
        <v>201</v>
      </c>
      <c r="B113" s="36" t="s">
        <v>380</v>
      </c>
      <c r="C113" s="38" t="s">
        <v>403</v>
      </c>
      <c r="D113" s="38" t="s">
        <v>404</v>
      </c>
      <c r="E113" s="46">
        <v>0</v>
      </c>
      <c r="F113" s="39">
        <f t="shared" si="8"/>
        <v>0</v>
      </c>
      <c r="G113" s="39">
        <f t="shared" si="9"/>
        <v>0</v>
      </c>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c r="FT113" s="36"/>
      <c r="FU113" s="36"/>
      <c r="FV113" s="36"/>
      <c r="FW113" s="36"/>
      <c r="FX113" s="36"/>
      <c r="FY113" s="36"/>
      <c r="FZ113" s="36"/>
      <c r="GA113" s="36"/>
      <c r="GB113" s="36"/>
      <c r="GC113" s="36"/>
      <c r="GD113" s="36"/>
      <c r="GE113" s="36"/>
      <c r="GF113" s="36"/>
      <c r="GG113" s="36"/>
      <c r="GH113" s="36"/>
      <c r="GI113" s="36"/>
      <c r="GJ113" s="36"/>
      <c r="GK113" s="36"/>
      <c r="GL113" s="36"/>
      <c r="GM113" s="36"/>
      <c r="GN113" s="36"/>
      <c r="GO113" s="36"/>
      <c r="GP113" s="36"/>
      <c r="GQ113" s="36"/>
      <c r="GR113" s="36"/>
      <c r="GS113" s="36"/>
      <c r="GT113" s="36"/>
      <c r="GU113" s="36"/>
      <c r="GV113" s="36"/>
      <c r="GW113" s="36"/>
      <c r="GX113" s="36"/>
      <c r="GY113" s="36"/>
      <c r="GZ113" s="36"/>
      <c r="HA113" s="36"/>
      <c r="HB113" s="36"/>
      <c r="HC113" s="36"/>
      <c r="HD113" s="36"/>
      <c r="HE113" s="36"/>
      <c r="HF113" s="36"/>
      <c r="HG113" s="36"/>
      <c r="HH113" s="36"/>
      <c r="HI113" s="36"/>
      <c r="HJ113" s="36"/>
      <c r="HK113" s="36"/>
      <c r="HL113" s="36"/>
      <c r="HM113" s="36"/>
      <c r="HN113" s="36"/>
      <c r="HO113" s="36"/>
      <c r="HP113" s="36"/>
      <c r="HQ113" s="36"/>
      <c r="HR113" s="36"/>
      <c r="HS113" s="36"/>
      <c r="HT113" s="36"/>
      <c r="HU113" s="36"/>
      <c r="HV113" s="36"/>
      <c r="HW113" s="36"/>
      <c r="HX113" s="36"/>
      <c r="HY113" s="36"/>
      <c r="HZ113" s="36"/>
      <c r="IA113" s="36"/>
      <c r="IB113" s="36"/>
      <c r="IC113" s="36"/>
      <c r="ID113" s="36"/>
      <c r="IE113" s="36"/>
      <c r="IF113" s="36"/>
      <c r="IG113" s="36"/>
      <c r="IH113" s="36"/>
      <c r="II113" s="36"/>
      <c r="IJ113" s="36"/>
      <c r="IK113" s="36"/>
      <c r="IL113" s="36"/>
    </row>
    <row r="114" spans="1:246" ht="12" hidden="1" outlineLevel="1">
      <c r="A114" s="36" t="s">
        <v>201</v>
      </c>
      <c r="B114" s="36" t="s">
        <v>380</v>
      </c>
      <c r="C114" s="38" t="s">
        <v>405</v>
      </c>
      <c r="D114" s="38" t="s">
        <v>406</v>
      </c>
      <c r="E114" s="46">
        <v>1995</v>
      </c>
      <c r="F114" s="39">
        <f t="shared" si="8"/>
        <v>359.09999999999997</v>
      </c>
      <c r="G114" s="39">
        <f t="shared" si="9"/>
        <v>458.84999999999997</v>
      </c>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6"/>
      <c r="FN114" s="36"/>
      <c r="FO114" s="36"/>
      <c r="FP114" s="36"/>
      <c r="FQ114" s="36"/>
      <c r="FR114" s="36"/>
      <c r="FS114" s="36"/>
      <c r="FT114" s="36"/>
      <c r="FU114" s="36"/>
      <c r="FV114" s="36"/>
      <c r="FW114" s="36"/>
      <c r="FX114" s="36"/>
      <c r="FY114" s="36"/>
      <c r="FZ114" s="36"/>
      <c r="GA114" s="36"/>
      <c r="GB114" s="36"/>
      <c r="GC114" s="36"/>
      <c r="GD114" s="36"/>
      <c r="GE114" s="36"/>
      <c r="GF114" s="36"/>
      <c r="GG114" s="36"/>
      <c r="GH114" s="36"/>
      <c r="GI114" s="36"/>
      <c r="GJ114" s="36"/>
      <c r="GK114" s="36"/>
      <c r="GL114" s="36"/>
      <c r="GM114" s="36"/>
      <c r="GN114" s="36"/>
      <c r="GO114" s="36"/>
      <c r="GP114" s="36"/>
      <c r="GQ114" s="36"/>
      <c r="GR114" s="36"/>
      <c r="GS114" s="36"/>
      <c r="GT114" s="36"/>
      <c r="GU114" s="36"/>
      <c r="GV114" s="36"/>
      <c r="GW114" s="36"/>
      <c r="GX114" s="36"/>
      <c r="GY114" s="36"/>
      <c r="GZ114" s="36"/>
      <c r="HA114" s="36"/>
      <c r="HB114" s="36"/>
      <c r="HC114" s="36"/>
      <c r="HD114" s="36"/>
      <c r="HE114" s="36"/>
      <c r="HF114" s="36"/>
      <c r="HG114" s="36"/>
      <c r="HH114" s="36"/>
      <c r="HI114" s="36"/>
      <c r="HJ114" s="36"/>
      <c r="HK114" s="36"/>
      <c r="HL114" s="36"/>
      <c r="HM114" s="36"/>
      <c r="HN114" s="36"/>
      <c r="HO114" s="36"/>
      <c r="HP114" s="36"/>
      <c r="HQ114" s="36"/>
      <c r="HR114" s="36"/>
      <c r="HS114" s="36"/>
      <c r="HT114" s="36"/>
      <c r="HU114" s="36"/>
      <c r="HV114" s="36"/>
      <c r="HW114" s="36"/>
      <c r="HX114" s="36"/>
      <c r="HY114" s="36"/>
      <c r="HZ114" s="36"/>
      <c r="IA114" s="36"/>
      <c r="IB114" s="36"/>
      <c r="IC114" s="36"/>
      <c r="ID114" s="36"/>
      <c r="IE114" s="36"/>
      <c r="IF114" s="36"/>
      <c r="IG114" s="36"/>
      <c r="IH114" s="36"/>
      <c r="II114" s="36"/>
      <c r="IJ114" s="36"/>
      <c r="IK114" s="36"/>
      <c r="IL114" s="36"/>
    </row>
    <row r="115" spans="1:246" ht="12" hidden="1" outlineLevel="1">
      <c r="A115" s="36" t="s">
        <v>201</v>
      </c>
      <c r="B115" s="36" t="s">
        <v>380</v>
      </c>
      <c r="C115" s="38" t="s">
        <v>407</v>
      </c>
      <c r="D115" s="38" t="s">
        <v>408</v>
      </c>
      <c r="E115" s="46">
        <v>1495</v>
      </c>
      <c r="F115" s="39">
        <f t="shared" si="8"/>
        <v>269.09999999999997</v>
      </c>
      <c r="G115" s="39">
        <f t="shared" si="9"/>
        <v>343.84999999999997</v>
      </c>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c r="FT115" s="36"/>
      <c r="FU115" s="36"/>
      <c r="FV115" s="36"/>
      <c r="FW115" s="36"/>
      <c r="FX115" s="36"/>
      <c r="FY115" s="36"/>
      <c r="FZ115" s="36"/>
      <c r="GA115" s="36"/>
      <c r="GB115" s="36"/>
      <c r="GC115" s="36"/>
      <c r="GD115" s="36"/>
      <c r="GE115" s="36"/>
      <c r="GF115" s="36"/>
      <c r="GG115" s="36"/>
      <c r="GH115" s="36"/>
      <c r="GI115" s="36"/>
      <c r="GJ115" s="36"/>
      <c r="GK115" s="36"/>
      <c r="GL115" s="36"/>
      <c r="GM115" s="36"/>
      <c r="GN115" s="36"/>
      <c r="GO115" s="36"/>
      <c r="GP115" s="36"/>
      <c r="GQ115" s="36"/>
      <c r="GR115" s="36"/>
      <c r="GS115" s="36"/>
      <c r="GT115" s="36"/>
      <c r="GU115" s="36"/>
      <c r="GV115" s="36"/>
      <c r="GW115" s="36"/>
      <c r="GX115" s="36"/>
      <c r="GY115" s="36"/>
      <c r="GZ115" s="36"/>
      <c r="HA115" s="36"/>
      <c r="HB115" s="36"/>
      <c r="HC115" s="36"/>
      <c r="HD115" s="36"/>
      <c r="HE115" s="36"/>
      <c r="HF115" s="36"/>
      <c r="HG115" s="36"/>
      <c r="HH115" s="36"/>
      <c r="HI115" s="36"/>
      <c r="HJ115" s="36"/>
      <c r="HK115" s="36"/>
      <c r="HL115" s="36"/>
      <c r="HM115" s="36"/>
      <c r="HN115" s="36"/>
      <c r="HO115" s="36"/>
      <c r="HP115" s="36"/>
      <c r="HQ115" s="36"/>
      <c r="HR115" s="36"/>
      <c r="HS115" s="36"/>
      <c r="HT115" s="36"/>
      <c r="HU115" s="36"/>
      <c r="HV115" s="36"/>
      <c r="HW115" s="36"/>
      <c r="HX115" s="36"/>
      <c r="HY115" s="36"/>
      <c r="HZ115" s="36"/>
      <c r="IA115" s="36"/>
      <c r="IB115" s="36"/>
      <c r="IC115" s="36"/>
      <c r="ID115" s="36"/>
      <c r="IE115" s="36"/>
      <c r="IF115" s="36"/>
      <c r="IG115" s="36"/>
      <c r="IH115" s="36"/>
      <c r="II115" s="36"/>
      <c r="IJ115" s="36"/>
      <c r="IK115" s="36"/>
      <c r="IL115" s="36"/>
    </row>
    <row r="116" spans="1:246" ht="12" hidden="1" outlineLevel="1">
      <c r="A116" s="36" t="s">
        <v>201</v>
      </c>
      <c r="B116" s="36" t="s">
        <v>380</v>
      </c>
      <c r="C116" s="38" t="s">
        <v>409</v>
      </c>
      <c r="D116" s="38" t="s">
        <v>410</v>
      </c>
      <c r="E116" s="46">
        <v>0</v>
      </c>
      <c r="F116" s="39">
        <f t="shared" si="8"/>
        <v>0</v>
      </c>
      <c r="G116" s="39">
        <f t="shared" si="9"/>
        <v>0</v>
      </c>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c r="FR116" s="36"/>
      <c r="FS116" s="36"/>
      <c r="FT116" s="36"/>
      <c r="FU116" s="36"/>
      <c r="FV116" s="36"/>
      <c r="FW116" s="36"/>
      <c r="FX116" s="36"/>
      <c r="FY116" s="36"/>
      <c r="FZ116" s="36"/>
      <c r="GA116" s="36"/>
      <c r="GB116" s="36"/>
      <c r="GC116" s="36"/>
      <c r="GD116" s="36"/>
      <c r="GE116" s="36"/>
      <c r="GF116" s="36"/>
      <c r="GG116" s="36"/>
      <c r="GH116" s="36"/>
      <c r="GI116" s="36"/>
      <c r="GJ116" s="36"/>
      <c r="GK116" s="36"/>
      <c r="GL116" s="36"/>
      <c r="GM116" s="36"/>
      <c r="GN116" s="36"/>
      <c r="GO116" s="36"/>
      <c r="GP116" s="36"/>
      <c r="GQ116" s="36"/>
      <c r="GR116" s="36"/>
      <c r="GS116" s="36"/>
      <c r="GT116" s="36"/>
      <c r="GU116" s="36"/>
      <c r="GV116" s="36"/>
      <c r="GW116" s="36"/>
      <c r="GX116" s="36"/>
      <c r="GY116" s="36"/>
      <c r="GZ116" s="36"/>
      <c r="HA116" s="36"/>
      <c r="HB116" s="36"/>
      <c r="HC116" s="36"/>
      <c r="HD116" s="36"/>
      <c r="HE116" s="36"/>
      <c r="HF116" s="36"/>
      <c r="HG116" s="36"/>
      <c r="HH116" s="36"/>
      <c r="HI116" s="36"/>
      <c r="HJ116" s="36"/>
      <c r="HK116" s="36"/>
      <c r="HL116" s="36"/>
      <c r="HM116" s="36"/>
      <c r="HN116" s="36"/>
      <c r="HO116" s="36"/>
      <c r="HP116" s="36"/>
      <c r="HQ116" s="36"/>
      <c r="HR116" s="36"/>
      <c r="HS116" s="36"/>
      <c r="HT116" s="36"/>
      <c r="HU116" s="36"/>
      <c r="HV116" s="36"/>
      <c r="HW116" s="36"/>
      <c r="HX116" s="36"/>
      <c r="HY116" s="36"/>
      <c r="HZ116" s="36"/>
      <c r="IA116" s="36"/>
      <c r="IB116" s="36"/>
      <c r="IC116" s="36"/>
      <c r="ID116" s="36"/>
      <c r="IE116" s="36"/>
      <c r="IF116" s="36"/>
      <c r="IG116" s="36"/>
      <c r="IH116" s="36"/>
      <c r="II116" s="36"/>
      <c r="IJ116" s="36"/>
      <c r="IK116" s="36"/>
      <c r="IL116" s="36"/>
    </row>
    <row r="117" spans="1:246" ht="12" hidden="1" outlineLevel="1">
      <c r="A117" s="36" t="s">
        <v>201</v>
      </c>
      <c r="B117" s="36" t="s">
        <v>380</v>
      </c>
      <c r="C117" s="38" t="s">
        <v>411</v>
      </c>
      <c r="D117" s="38" t="s">
        <v>412</v>
      </c>
      <c r="E117" s="39">
        <v>1995</v>
      </c>
      <c r="F117" s="39">
        <f t="shared" si="8"/>
        <v>359.09999999999997</v>
      </c>
      <c r="G117" s="39">
        <f t="shared" si="9"/>
        <v>458.84999999999997</v>
      </c>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GC117" s="36"/>
      <c r="GD117" s="36"/>
      <c r="GE117" s="36"/>
      <c r="GF117" s="36"/>
      <c r="GG117" s="36"/>
      <c r="GH117" s="36"/>
      <c r="GI117" s="36"/>
      <c r="GJ117" s="36"/>
      <c r="GK117" s="36"/>
      <c r="GL117" s="36"/>
      <c r="GM117" s="36"/>
      <c r="GN117" s="36"/>
      <c r="GO117" s="36"/>
      <c r="GP117" s="36"/>
      <c r="GQ117" s="36"/>
      <c r="GR117" s="36"/>
      <c r="GS117" s="36"/>
      <c r="GT117" s="36"/>
      <c r="GU117" s="36"/>
      <c r="GV117" s="36"/>
      <c r="GW117" s="36"/>
      <c r="GX117" s="36"/>
      <c r="GY117" s="36"/>
      <c r="GZ117" s="36"/>
      <c r="HA117" s="36"/>
      <c r="HB117" s="36"/>
      <c r="HC117" s="36"/>
      <c r="HD117" s="36"/>
      <c r="HE117" s="36"/>
      <c r="HF117" s="36"/>
      <c r="HG117" s="36"/>
      <c r="HH117" s="36"/>
      <c r="HI117" s="36"/>
      <c r="HJ117" s="36"/>
      <c r="HK117" s="36"/>
      <c r="HL117" s="36"/>
      <c r="HM117" s="36"/>
      <c r="HN117" s="36"/>
      <c r="HO117" s="36"/>
      <c r="HP117" s="36"/>
      <c r="HQ117" s="36"/>
      <c r="HR117" s="36"/>
      <c r="HS117" s="36"/>
      <c r="HT117" s="36"/>
      <c r="HU117" s="36"/>
      <c r="HV117" s="36"/>
      <c r="HW117" s="36"/>
      <c r="HX117" s="36"/>
      <c r="HY117" s="36"/>
      <c r="HZ117" s="36"/>
      <c r="IA117" s="36"/>
      <c r="IB117" s="36"/>
      <c r="IC117" s="36"/>
      <c r="ID117" s="36"/>
      <c r="IE117" s="36"/>
      <c r="IF117" s="36"/>
      <c r="IG117" s="36"/>
      <c r="IH117" s="36"/>
      <c r="II117" s="36"/>
      <c r="IJ117" s="36"/>
      <c r="IK117" s="36"/>
      <c r="IL117" s="36"/>
    </row>
    <row r="118" spans="1:246" ht="12" hidden="1" outlineLevel="1">
      <c r="A118" s="36" t="s">
        <v>201</v>
      </c>
      <c r="B118" s="36" t="s">
        <v>380</v>
      </c>
      <c r="C118" s="38" t="s">
        <v>413</v>
      </c>
      <c r="D118" s="38" t="s">
        <v>414</v>
      </c>
      <c r="E118" s="39">
        <v>3495</v>
      </c>
      <c r="F118" s="39">
        <f t="shared" si="8"/>
        <v>629.1</v>
      </c>
      <c r="G118" s="39">
        <f t="shared" si="9"/>
        <v>803.85</v>
      </c>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GC118" s="36"/>
      <c r="GD118" s="36"/>
      <c r="GE118" s="36"/>
      <c r="GF118" s="36"/>
      <c r="GG118" s="36"/>
      <c r="GH118" s="36"/>
      <c r="GI118" s="36"/>
      <c r="GJ118" s="36"/>
      <c r="GK118" s="36"/>
      <c r="GL118" s="36"/>
      <c r="GM118" s="36"/>
      <c r="GN118" s="36"/>
      <c r="GO118" s="36"/>
      <c r="GP118" s="36"/>
      <c r="GQ118" s="36"/>
      <c r="GR118" s="36"/>
      <c r="GS118" s="36"/>
      <c r="GT118" s="36"/>
      <c r="GU118" s="36"/>
      <c r="GV118" s="36"/>
      <c r="GW118" s="36"/>
      <c r="GX118" s="36"/>
      <c r="GY118" s="36"/>
      <c r="GZ118" s="36"/>
      <c r="HA118" s="36"/>
      <c r="HB118" s="36"/>
      <c r="HC118" s="36"/>
      <c r="HD118" s="36"/>
      <c r="HE118" s="36"/>
      <c r="HF118" s="36"/>
      <c r="HG118" s="36"/>
      <c r="HH118" s="36"/>
      <c r="HI118" s="36"/>
      <c r="HJ118" s="36"/>
      <c r="HK118" s="36"/>
      <c r="HL118" s="36"/>
      <c r="HM118" s="36"/>
      <c r="HN118" s="36"/>
      <c r="HO118" s="36"/>
      <c r="HP118" s="36"/>
      <c r="HQ118" s="36"/>
      <c r="HR118" s="36"/>
      <c r="HS118" s="36"/>
      <c r="HT118" s="36"/>
      <c r="HU118" s="36"/>
      <c r="HV118" s="36"/>
      <c r="HW118" s="36"/>
      <c r="HX118" s="36"/>
      <c r="HY118" s="36"/>
      <c r="HZ118" s="36"/>
      <c r="IA118" s="36"/>
      <c r="IB118" s="36"/>
      <c r="IC118" s="36"/>
      <c r="ID118" s="36"/>
      <c r="IE118" s="36"/>
      <c r="IF118" s="36"/>
      <c r="IG118" s="36"/>
      <c r="IH118" s="36"/>
      <c r="II118" s="36"/>
      <c r="IJ118" s="36"/>
      <c r="IK118" s="36"/>
      <c r="IL118" s="36"/>
    </row>
    <row r="119" spans="1:246" ht="12" hidden="1" outlineLevel="1">
      <c r="A119" s="36" t="s">
        <v>201</v>
      </c>
      <c r="B119" s="36" t="s">
        <v>380</v>
      </c>
      <c r="C119" s="38" t="s">
        <v>415</v>
      </c>
      <c r="D119" s="38" t="s">
        <v>416</v>
      </c>
      <c r="E119" s="39">
        <v>75</v>
      </c>
      <c r="F119" s="39">
        <f t="shared" si="8"/>
        <v>13.5</v>
      </c>
      <c r="G119" s="39">
        <f t="shared" si="9"/>
        <v>17.25</v>
      </c>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c r="EO119" s="36"/>
      <c r="EP119" s="36"/>
      <c r="EQ119" s="36"/>
      <c r="ER119" s="36"/>
      <c r="ES119" s="36"/>
      <c r="ET119" s="36"/>
      <c r="EU119" s="36"/>
      <c r="EV119" s="36"/>
      <c r="EW119" s="36"/>
      <c r="EX119" s="36"/>
      <c r="EY119" s="36"/>
      <c r="EZ119" s="36"/>
      <c r="FA119" s="36"/>
      <c r="FB119" s="36"/>
      <c r="FC119" s="36"/>
      <c r="FD119" s="36"/>
      <c r="FE119" s="36"/>
      <c r="FF119" s="36"/>
      <c r="FG119" s="36"/>
      <c r="FH119" s="36"/>
      <c r="FI119" s="36"/>
      <c r="FJ119" s="36"/>
      <c r="FK119" s="36"/>
      <c r="FL119" s="36"/>
      <c r="FM119" s="36"/>
      <c r="FN119" s="36"/>
      <c r="FO119" s="36"/>
      <c r="FP119" s="36"/>
      <c r="FQ119" s="36"/>
      <c r="FR119" s="36"/>
      <c r="FS119" s="36"/>
      <c r="FT119" s="36"/>
      <c r="FU119" s="36"/>
      <c r="FV119" s="36"/>
      <c r="FW119" s="36"/>
      <c r="FX119" s="36"/>
      <c r="FY119" s="36"/>
      <c r="FZ119" s="36"/>
      <c r="GA119" s="36"/>
      <c r="GB119" s="36"/>
      <c r="GC119" s="36"/>
      <c r="GD119" s="36"/>
      <c r="GE119" s="36"/>
      <c r="GF119" s="36"/>
      <c r="GG119" s="36"/>
      <c r="GH119" s="36"/>
      <c r="GI119" s="36"/>
      <c r="GJ119" s="36"/>
      <c r="GK119" s="36"/>
      <c r="GL119" s="36"/>
      <c r="GM119" s="36"/>
      <c r="GN119" s="36"/>
      <c r="GO119" s="36"/>
      <c r="GP119" s="36"/>
      <c r="GQ119" s="36"/>
      <c r="GR119" s="36"/>
      <c r="GS119" s="36"/>
      <c r="GT119" s="36"/>
      <c r="GU119" s="36"/>
      <c r="GV119" s="36"/>
      <c r="GW119" s="36"/>
      <c r="GX119" s="36"/>
      <c r="GY119" s="36"/>
      <c r="GZ119" s="36"/>
      <c r="HA119" s="36"/>
      <c r="HB119" s="36"/>
      <c r="HC119" s="36"/>
      <c r="HD119" s="36"/>
      <c r="HE119" s="36"/>
      <c r="HF119" s="36"/>
      <c r="HG119" s="36"/>
      <c r="HH119" s="36"/>
      <c r="HI119" s="36"/>
      <c r="HJ119" s="36"/>
      <c r="HK119" s="36"/>
      <c r="HL119" s="36"/>
      <c r="HM119" s="36"/>
      <c r="HN119" s="36"/>
      <c r="HO119" s="36"/>
      <c r="HP119" s="36"/>
      <c r="HQ119" s="36"/>
      <c r="HR119" s="36"/>
      <c r="HS119" s="36"/>
      <c r="HT119" s="36"/>
      <c r="HU119" s="36"/>
      <c r="HV119" s="36"/>
      <c r="HW119" s="36"/>
      <c r="HX119" s="36"/>
      <c r="HY119" s="36"/>
      <c r="HZ119" s="36"/>
      <c r="IA119" s="36"/>
      <c r="IB119" s="36"/>
      <c r="IC119" s="36"/>
      <c r="ID119" s="36"/>
      <c r="IE119" s="36"/>
      <c r="IF119" s="36"/>
      <c r="IG119" s="36"/>
      <c r="IH119" s="36"/>
      <c r="II119" s="36"/>
      <c r="IJ119" s="36"/>
      <c r="IK119" s="36"/>
      <c r="IL119" s="36"/>
    </row>
    <row r="120" spans="1:246" ht="12" hidden="1" outlineLevel="1">
      <c r="A120" s="36" t="s">
        <v>201</v>
      </c>
      <c r="B120" s="36" t="s">
        <v>380</v>
      </c>
      <c r="C120" s="38" t="s">
        <v>417</v>
      </c>
      <c r="D120" s="38" t="s">
        <v>418</v>
      </c>
      <c r="E120" s="39">
        <v>150</v>
      </c>
      <c r="F120" s="39">
        <f t="shared" si="8"/>
        <v>27</v>
      </c>
      <c r="G120" s="39">
        <f t="shared" si="9"/>
        <v>34.5</v>
      </c>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36"/>
      <c r="EN120" s="36"/>
      <c r="EO120" s="36"/>
      <c r="EP120" s="36"/>
      <c r="EQ120" s="36"/>
      <c r="ER120" s="36"/>
      <c r="ES120" s="36"/>
      <c r="ET120" s="36"/>
      <c r="EU120" s="36"/>
      <c r="EV120" s="36"/>
      <c r="EW120" s="36"/>
      <c r="EX120" s="36"/>
      <c r="EY120" s="36"/>
      <c r="EZ120" s="36"/>
      <c r="FA120" s="36"/>
      <c r="FB120" s="36"/>
      <c r="FC120" s="36"/>
      <c r="FD120" s="36"/>
      <c r="FE120" s="36"/>
      <c r="FF120" s="36"/>
      <c r="FG120" s="36"/>
      <c r="FH120" s="36"/>
      <c r="FI120" s="36"/>
      <c r="FJ120" s="36"/>
      <c r="FK120" s="36"/>
      <c r="FL120" s="36"/>
      <c r="FM120" s="36"/>
      <c r="FN120" s="36"/>
      <c r="FO120" s="36"/>
      <c r="FP120" s="36"/>
      <c r="FQ120" s="36"/>
      <c r="FR120" s="36"/>
      <c r="FS120" s="36"/>
      <c r="FT120" s="36"/>
      <c r="FU120" s="36"/>
      <c r="FV120" s="36"/>
      <c r="FW120" s="36"/>
      <c r="FX120" s="36"/>
      <c r="FY120" s="36"/>
      <c r="FZ120" s="36"/>
      <c r="GA120" s="36"/>
      <c r="GB120" s="36"/>
      <c r="GC120" s="36"/>
      <c r="GD120" s="36"/>
      <c r="GE120" s="36"/>
      <c r="GF120" s="36"/>
      <c r="GG120" s="36"/>
      <c r="GH120" s="36"/>
      <c r="GI120" s="36"/>
      <c r="GJ120" s="36"/>
      <c r="GK120" s="36"/>
      <c r="GL120" s="36"/>
      <c r="GM120" s="36"/>
      <c r="GN120" s="36"/>
      <c r="GO120" s="36"/>
      <c r="GP120" s="36"/>
      <c r="GQ120" s="36"/>
      <c r="GR120" s="36"/>
      <c r="GS120" s="36"/>
      <c r="GT120" s="36"/>
      <c r="GU120" s="36"/>
      <c r="GV120" s="36"/>
      <c r="GW120" s="36"/>
      <c r="GX120" s="36"/>
      <c r="GY120" s="36"/>
      <c r="GZ120" s="36"/>
      <c r="HA120" s="36"/>
      <c r="HB120" s="36"/>
      <c r="HC120" s="36"/>
      <c r="HD120" s="36"/>
      <c r="HE120" s="36"/>
      <c r="HF120" s="36"/>
      <c r="HG120" s="36"/>
      <c r="HH120" s="36"/>
      <c r="HI120" s="36"/>
      <c r="HJ120" s="36"/>
      <c r="HK120" s="36"/>
      <c r="HL120" s="36"/>
      <c r="HM120" s="36"/>
      <c r="HN120" s="36"/>
      <c r="HO120" s="36"/>
      <c r="HP120" s="36"/>
      <c r="HQ120" s="36"/>
      <c r="HR120" s="36"/>
      <c r="HS120" s="36"/>
      <c r="HT120" s="36"/>
      <c r="HU120" s="36"/>
      <c r="HV120" s="36"/>
      <c r="HW120" s="36"/>
      <c r="HX120" s="36"/>
      <c r="HY120" s="36"/>
      <c r="HZ120" s="36"/>
      <c r="IA120" s="36"/>
      <c r="IB120" s="36"/>
      <c r="IC120" s="36"/>
      <c r="ID120" s="36"/>
      <c r="IE120" s="36"/>
      <c r="IF120" s="36"/>
      <c r="IG120" s="36"/>
      <c r="IH120" s="36"/>
      <c r="II120" s="36"/>
      <c r="IJ120" s="36"/>
      <c r="IK120" s="36"/>
      <c r="IL120" s="36"/>
    </row>
    <row r="121" spans="1:246" ht="12" hidden="1" outlineLevel="1">
      <c r="A121" s="36"/>
      <c r="B121" s="36"/>
      <c r="C121" s="36"/>
      <c r="D121" s="42"/>
      <c r="E121" s="39"/>
      <c r="F121" s="39"/>
      <c r="G121" s="39"/>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c r="FF121" s="36"/>
      <c r="FG121" s="36"/>
      <c r="FH121" s="36"/>
      <c r="FI121" s="36"/>
      <c r="FJ121" s="36"/>
      <c r="FK121" s="36"/>
      <c r="FL121" s="36"/>
      <c r="FM121" s="36"/>
      <c r="FN121" s="36"/>
      <c r="FO121" s="36"/>
      <c r="FP121" s="36"/>
      <c r="FQ121" s="36"/>
      <c r="FR121" s="36"/>
      <c r="FS121" s="36"/>
      <c r="FT121" s="36"/>
      <c r="FU121" s="36"/>
      <c r="FV121" s="36"/>
      <c r="FW121" s="36"/>
      <c r="FX121" s="36"/>
      <c r="FY121" s="36"/>
      <c r="FZ121" s="36"/>
      <c r="GA121" s="36"/>
      <c r="GB121" s="36"/>
      <c r="GC121" s="36"/>
      <c r="GD121" s="36"/>
      <c r="GE121" s="36"/>
      <c r="GF121" s="36"/>
      <c r="GG121" s="36"/>
      <c r="GH121" s="36"/>
      <c r="GI121" s="36"/>
      <c r="GJ121" s="36"/>
      <c r="GK121" s="36"/>
      <c r="GL121" s="36"/>
      <c r="GM121" s="36"/>
      <c r="GN121" s="36"/>
      <c r="GO121" s="36"/>
      <c r="GP121" s="36"/>
      <c r="GQ121" s="36"/>
      <c r="GR121" s="36"/>
      <c r="GS121" s="36"/>
      <c r="GT121" s="36"/>
      <c r="GU121" s="36"/>
      <c r="GV121" s="36"/>
      <c r="GW121" s="36"/>
      <c r="GX121" s="36"/>
      <c r="GY121" s="36"/>
      <c r="GZ121" s="36"/>
      <c r="HA121" s="36"/>
      <c r="HB121" s="36"/>
      <c r="HC121" s="36"/>
      <c r="HD121" s="36"/>
      <c r="HE121" s="36"/>
      <c r="HF121" s="36"/>
      <c r="HG121" s="36"/>
      <c r="HH121" s="36"/>
      <c r="HI121" s="36"/>
      <c r="HJ121" s="36"/>
      <c r="HK121" s="36"/>
      <c r="HL121" s="36"/>
      <c r="HM121" s="36"/>
      <c r="HN121" s="36"/>
      <c r="HO121" s="36"/>
      <c r="HP121" s="36"/>
      <c r="HQ121" s="36"/>
      <c r="HR121" s="36"/>
      <c r="HS121" s="36"/>
      <c r="HT121" s="36"/>
      <c r="HU121" s="36"/>
      <c r="HV121" s="36"/>
      <c r="HW121" s="36"/>
      <c r="HX121" s="36"/>
      <c r="HY121" s="36"/>
      <c r="HZ121" s="36"/>
      <c r="IA121" s="36"/>
      <c r="IB121" s="36"/>
      <c r="IC121" s="36"/>
      <c r="ID121" s="36"/>
      <c r="IE121" s="36"/>
      <c r="IF121" s="36"/>
      <c r="IG121" s="36"/>
      <c r="IH121" s="36"/>
      <c r="II121" s="36"/>
      <c r="IJ121" s="36"/>
      <c r="IK121" s="36"/>
      <c r="IL121" s="36"/>
    </row>
    <row r="122" spans="1:7" s="35" customFormat="1" ht="10.5" hidden="1" outlineLevel="1">
      <c r="A122" s="31" t="s">
        <v>194</v>
      </c>
      <c r="B122" s="32" t="s">
        <v>195</v>
      </c>
      <c r="C122" s="32" t="s">
        <v>196</v>
      </c>
      <c r="D122" s="32" t="s">
        <v>197</v>
      </c>
      <c r="E122" s="33" t="s">
        <v>198</v>
      </c>
      <c r="F122" s="33" t="s">
        <v>199</v>
      </c>
      <c r="G122" s="34" t="s">
        <v>200</v>
      </c>
    </row>
    <row r="123" spans="1:246" ht="12" hidden="1" outlineLevel="1">
      <c r="A123" s="43" t="s">
        <v>201</v>
      </c>
      <c r="B123" s="36" t="s">
        <v>419</v>
      </c>
      <c r="C123" s="36" t="s">
        <v>420</v>
      </c>
      <c r="D123" s="36" t="s">
        <v>421</v>
      </c>
      <c r="E123" s="39">
        <v>195</v>
      </c>
      <c r="F123" s="39">
        <f aca="true" t="shared" si="10" ref="F123:F154">$E123/100*18</f>
        <v>35.1</v>
      </c>
      <c r="G123" s="39">
        <f aca="true" t="shared" si="11" ref="G123:G154">$E123/100*23</f>
        <v>44.85</v>
      </c>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c r="FF123" s="36"/>
      <c r="FG123" s="36"/>
      <c r="FH123" s="36"/>
      <c r="FI123" s="36"/>
      <c r="FJ123" s="36"/>
      <c r="FK123" s="36"/>
      <c r="FL123" s="36"/>
      <c r="FM123" s="36"/>
      <c r="FN123" s="36"/>
      <c r="FO123" s="36"/>
      <c r="FP123" s="36"/>
      <c r="FQ123" s="36"/>
      <c r="FR123" s="36"/>
      <c r="FS123" s="36"/>
      <c r="FT123" s="36"/>
      <c r="FU123" s="36"/>
      <c r="FV123" s="36"/>
      <c r="FW123" s="36"/>
      <c r="FX123" s="36"/>
      <c r="FY123" s="36"/>
      <c r="FZ123" s="36"/>
      <c r="GA123" s="36"/>
      <c r="GB123" s="36"/>
      <c r="GC123" s="36"/>
      <c r="GD123" s="36"/>
      <c r="GE123" s="36"/>
      <c r="GF123" s="36"/>
      <c r="GG123" s="36"/>
      <c r="GH123" s="36"/>
      <c r="GI123" s="36"/>
      <c r="GJ123" s="36"/>
      <c r="GK123" s="36"/>
      <c r="GL123" s="36"/>
      <c r="GM123" s="36"/>
      <c r="GN123" s="36"/>
      <c r="GO123" s="36"/>
      <c r="GP123" s="36"/>
      <c r="GQ123" s="36"/>
      <c r="GR123" s="36"/>
      <c r="GS123" s="36"/>
      <c r="GT123" s="36"/>
      <c r="GU123" s="36"/>
      <c r="GV123" s="36"/>
      <c r="GW123" s="36"/>
      <c r="GX123" s="36"/>
      <c r="GY123" s="36"/>
      <c r="GZ123" s="36"/>
      <c r="HA123" s="36"/>
      <c r="HB123" s="36"/>
      <c r="HC123" s="36"/>
      <c r="HD123" s="36"/>
      <c r="HE123" s="36"/>
      <c r="HF123" s="36"/>
      <c r="HG123" s="36"/>
      <c r="HH123" s="36"/>
      <c r="HI123" s="36"/>
      <c r="HJ123" s="36"/>
      <c r="HK123" s="36"/>
      <c r="HL123" s="36"/>
      <c r="HM123" s="36"/>
      <c r="HN123" s="36"/>
      <c r="HO123" s="36"/>
      <c r="HP123" s="36"/>
      <c r="HQ123" s="36"/>
      <c r="HR123" s="36"/>
      <c r="HS123" s="36"/>
      <c r="HT123" s="36"/>
      <c r="HU123" s="36"/>
      <c r="HV123" s="36"/>
      <c r="HW123" s="36"/>
      <c r="HX123" s="36"/>
      <c r="HY123" s="36"/>
      <c r="HZ123" s="36"/>
      <c r="IA123" s="36"/>
      <c r="IB123" s="36"/>
      <c r="IC123" s="36"/>
      <c r="ID123" s="36"/>
      <c r="IE123" s="36"/>
      <c r="IF123" s="36"/>
      <c r="IG123" s="36"/>
      <c r="IH123" s="36"/>
      <c r="II123" s="36"/>
      <c r="IJ123" s="36"/>
      <c r="IK123" s="36"/>
      <c r="IL123" s="36"/>
    </row>
    <row r="124" spans="1:246" ht="12" hidden="1" outlineLevel="1">
      <c r="A124" s="43" t="s">
        <v>201</v>
      </c>
      <c r="B124" s="36" t="s">
        <v>419</v>
      </c>
      <c r="C124" s="36" t="s">
        <v>422</v>
      </c>
      <c r="D124" s="36" t="s">
        <v>423</v>
      </c>
      <c r="E124" s="39">
        <v>1295</v>
      </c>
      <c r="F124" s="39">
        <f t="shared" si="10"/>
        <v>233.1</v>
      </c>
      <c r="G124" s="39">
        <f t="shared" si="11"/>
        <v>297.84999999999997</v>
      </c>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c r="FR124" s="36"/>
      <c r="FS124" s="36"/>
      <c r="FT124" s="36"/>
      <c r="FU124" s="36"/>
      <c r="FV124" s="36"/>
      <c r="FW124" s="36"/>
      <c r="FX124" s="36"/>
      <c r="FY124" s="36"/>
      <c r="FZ124" s="36"/>
      <c r="GA124" s="36"/>
      <c r="GB124" s="36"/>
      <c r="GC124" s="36"/>
      <c r="GD124" s="36"/>
      <c r="GE124" s="36"/>
      <c r="GF124" s="36"/>
      <c r="GG124" s="36"/>
      <c r="GH124" s="36"/>
      <c r="GI124" s="36"/>
      <c r="GJ124" s="36"/>
      <c r="GK124" s="36"/>
      <c r="GL124" s="36"/>
      <c r="GM124" s="36"/>
      <c r="GN124" s="36"/>
      <c r="GO124" s="36"/>
      <c r="GP124" s="36"/>
      <c r="GQ124" s="36"/>
      <c r="GR124" s="36"/>
      <c r="GS124" s="36"/>
      <c r="GT124" s="36"/>
      <c r="GU124" s="36"/>
      <c r="GV124" s="36"/>
      <c r="GW124" s="36"/>
      <c r="GX124" s="36"/>
      <c r="GY124" s="36"/>
      <c r="GZ124" s="36"/>
      <c r="HA124" s="36"/>
      <c r="HB124" s="36"/>
      <c r="HC124" s="36"/>
      <c r="HD124" s="36"/>
      <c r="HE124" s="36"/>
      <c r="HF124" s="36"/>
      <c r="HG124" s="36"/>
      <c r="HH124" s="36"/>
      <c r="HI124" s="36"/>
      <c r="HJ124" s="36"/>
      <c r="HK124" s="36"/>
      <c r="HL124" s="36"/>
      <c r="HM124" s="36"/>
      <c r="HN124" s="36"/>
      <c r="HO124" s="36"/>
      <c r="HP124" s="36"/>
      <c r="HQ124" s="36"/>
      <c r="HR124" s="36"/>
      <c r="HS124" s="36"/>
      <c r="HT124" s="36"/>
      <c r="HU124" s="36"/>
      <c r="HV124" s="36"/>
      <c r="HW124" s="36"/>
      <c r="HX124" s="36"/>
      <c r="HY124" s="36"/>
      <c r="HZ124" s="36"/>
      <c r="IA124" s="36"/>
      <c r="IB124" s="36"/>
      <c r="IC124" s="36"/>
      <c r="ID124" s="36"/>
      <c r="IE124" s="36"/>
      <c r="IF124" s="36"/>
      <c r="IG124" s="36"/>
      <c r="IH124" s="36"/>
      <c r="II124" s="36"/>
      <c r="IJ124" s="36"/>
      <c r="IK124" s="36"/>
      <c r="IL124" s="36"/>
    </row>
    <row r="125" spans="1:246" ht="12" hidden="1" outlineLevel="1">
      <c r="A125" s="43" t="s">
        <v>201</v>
      </c>
      <c r="B125" s="36" t="s">
        <v>419</v>
      </c>
      <c r="C125" s="36" t="s">
        <v>424</v>
      </c>
      <c r="D125" s="36" t="s">
        <v>425</v>
      </c>
      <c r="E125" s="39">
        <v>1295</v>
      </c>
      <c r="F125" s="39">
        <f t="shared" si="10"/>
        <v>233.1</v>
      </c>
      <c r="G125" s="39">
        <f t="shared" si="11"/>
        <v>297.84999999999997</v>
      </c>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c r="GB125" s="36"/>
      <c r="GC125" s="36"/>
      <c r="GD125" s="36"/>
      <c r="GE125" s="36"/>
      <c r="GF125" s="36"/>
      <c r="GG125" s="36"/>
      <c r="GH125" s="36"/>
      <c r="GI125" s="36"/>
      <c r="GJ125" s="36"/>
      <c r="GK125" s="36"/>
      <c r="GL125" s="36"/>
      <c r="GM125" s="36"/>
      <c r="GN125" s="36"/>
      <c r="GO125" s="36"/>
      <c r="GP125" s="36"/>
      <c r="GQ125" s="36"/>
      <c r="GR125" s="36"/>
      <c r="GS125" s="36"/>
      <c r="GT125" s="36"/>
      <c r="GU125" s="36"/>
      <c r="GV125" s="36"/>
      <c r="GW125" s="36"/>
      <c r="GX125" s="36"/>
      <c r="GY125" s="36"/>
      <c r="GZ125" s="36"/>
      <c r="HA125" s="36"/>
      <c r="HB125" s="36"/>
      <c r="HC125" s="36"/>
      <c r="HD125" s="36"/>
      <c r="HE125" s="36"/>
      <c r="HF125" s="36"/>
      <c r="HG125" s="36"/>
      <c r="HH125" s="36"/>
      <c r="HI125" s="36"/>
      <c r="HJ125" s="36"/>
      <c r="HK125" s="36"/>
      <c r="HL125" s="36"/>
      <c r="HM125" s="36"/>
      <c r="HN125" s="36"/>
      <c r="HO125" s="36"/>
      <c r="HP125" s="36"/>
      <c r="HQ125" s="36"/>
      <c r="HR125" s="36"/>
      <c r="HS125" s="36"/>
      <c r="HT125" s="36"/>
      <c r="HU125" s="36"/>
      <c r="HV125" s="36"/>
      <c r="HW125" s="36"/>
      <c r="HX125" s="36"/>
      <c r="HY125" s="36"/>
      <c r="HZ125" s="36"/>
      <c r="IA125" s="36"/>
      <c r="IB125" s="36"/>
      <c r="IC125" s="36"/>
      <c r="ID125" s="36"/>
      <c r="IE125" s="36"/>
      <c r="IF125" s="36"/>
      <c r="IG125" s="36"/>
      <c r="IH125" s="36"/>
      <c r="II125" s="36"/>
      <c r="IJ125" s="36"/>
      <c r="IK125" s="36"/>
      <c r="IL125" s="36"/>
    </row>
    <row r="126" spans="1:246" ht="12" hidden="1" outlineLevel="1">
      <c r="A126" s="43" t="s">
        <v>201</v>
      </c>
      <c r="B126" s="36" t="s">
        <v>419</v>
      </c>
      <c r="C126" s="36" t="s">
        <v>426</v>
      </c>
      <c r="D126" s="36" t="s">
        <v>427</v>
      </c>
      <c r="E126" s="39">
        <v>1295</v>
      </c>
      <c r="F126" s="39">
        <f t="shared" si="10"/>
        <v>233.1</v>
      </c>
      <c r="G126" s="39">
        <f t="shared" si="11"/>
        <v>297.84999999999997</v>
      </c>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c r="GG126" s="36"/>
      <c r="GH126" s="36"/>
      <c r="GI126" s="36"/>
      <c r="GJ126" s="36"/>
      <c r="GK126" s="36"/>
      <c r="GL126" s="36"/>
      <c r="GM126" s="36"/>
      <c r="GN126" s="36"/>
      <c r="GO126" s="36"/>
      <c r="GP126" s="36"/>
      <c r="GQ126" s="36"/>
      <c r="GR126" s="36"/>
      <c r="GS126" s="36"/>
      <c r="GT126" s="36"/>
      <c r="GU126" s="36"/>
      <c r="GV126" s="36"/>
      <c r="GW126" s="36"/>
      <c r="GX126" s="36"/>
      <c r="GY126" s="36"/>
      <c r="GZ126" s="36"/>
      <c r="HA126" s="36"/>
      <c r="HB126" s="36"/>
      <c r="HC126" s="36"/>
      <c r="HD126" s="36"/>
      <c r="HE126" s="36"/>
      <c r="HF126" s="36"/>
      <c r="HG126" s="36"/>
      <c r="HH126" s="36"/>
      <c r="HI126" s="36"/>
      <c r="HJ126" s="36"/>
      <c r="HK126" s="36"/>
      <c r="HL126" s="36"/>
      <c r="HM126" s="36"/>
      <c r="HN126" s="36"/>
      <c r="HO126" s="36"/>
      <c r="HP126" s="36"/>
      <c r="HQ126" s="36"/>
      <c r="HR126" s="36"/>
      <c r="HS126" s="36"/>
      <c r="HT126" s="36"/>
      <c r="HU126" s="36"/>
      <c r="HV126" s="36"/>
      <c r="HW126" s="36"/>
      <c r="HX126" s="36"/>
      <c r="HY126" s="36"/>
      <c r="HZ126" s="36"/>
      <c r="IA126" s="36"/>
      <c r="IB126" s="36"/>
      <c r="IC126" s="36"/>
      <c r="ID126" s="36"/>
      <c r="IE126" s="36"/>
      <c r="IF126" s="36"/>
      <c r="IG126" s="36"/>
      <c r="IH126" s="36"/>
      <c r="II126" s="36"/>
      <c r="IJ126" s="36"/>
      <c r="IK126" s="36"/>
      <c r="IL126" s="36"/>
    </row>
    <row r="127" spans="1:246" ht="12" hidden="1" outlineLevel="1">
      <c r="A127" s="43" t="s">
        <v>201</v>
      </c>
      <c r="B127" s="36" t="s">
        <v>419</v>
      </c>
      <c r="C127" s="36" t="s">
        <v>428</v>
      </c>
      <c r="D127" s="36" t="s">
        <v>429</v>
      </c>
      <c r="E127" s="39">
        <v>1295</v>
      </c>
      <c r="F127" s="39">
        <f t="shared" si="10"/>
        <v>233.1</v>
      </c>
      <c r="G127" s="39">
        <f t="shared" si="11"/>
        <v>297.84999999999997</v>
      </c>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GC127" s="36"/>
      <c r="GD127" s="36"/>
      <c r="GE127" s="36"/>
      <c r="GF127" s="36"/>
      <c r="GG127" s="36"/>
      <c r="GH127" s="36"/>
      <c r="GI127" s="36"/>
      <c r="GJ127" s="36"/>
      <c r="GK127" s="36"/>
      <c r="GL127" s="36"/>
      <c r="GM127" s="36"/>
      <c r="GN127" s="36"/>
      <c r="GO127" s="36"/>
      <c r="GP127" s="36"/>
      <c r="GQ127" s="36"/>
      <c r="GR127" s="36"/>
      <c r="GS127" s="36"/>
      <c r="GT127" s="36"/>
      <c r="GU127" s="36"/>
      <c r="GV127" s="36"/>
      <c r="GW127" s="36"/>
      <c r="GX127" s="36"/>
      <c r="GY127" s="36"/>
      <c r="GZ127" s="36"/>
      <c r="HA127" s="36"/>
      <c r="HB127" s="36"/>
      <c r="HC127" s="36"/>
      <c r="HD127" s="36"/>
      <c r="HE127" s="36"/>
      <c r="HF127" s="36"/>
      <c r="HG127" s="36"/>
      <c r="HH127" s="36"/>
      <c r="HI127" s="36"/>
      <c r="HJ127" s="36"/>
      <c r="HK127" s="36"/>
      <c r="HL127" s="36"/>
      <c r="HM127" s="36"/>
      <c r="HN127" s="36"/>
      <c r="HO127" s="36"/>
      <c r="HP127" s="36"/>
      <c r="HQ127" s="36"/>
      <c r="HR127" s="36"/>
      <c r="HS127" s="36"/>
      <c r="HT127" s="36"/>
      <c r="HU127" s="36"/>
      <c r="HV127" s="36"/>
      <c r="HW127" s="36"/>
      <c r="HX127" s="36"/>
      <c r="HY127" s="36"/>
      <c r="HZ127" s="36"/>
      <c r="IA127" s="36"/>
      <c r="IB127" s="36"/>
      <c r="IC127" s="36"/>
      <c r="ID127" s="36"/>
      <c r="IE127" s="36"/>
      <c r="IF127" s="36"/>
      <c r="IG127" s="36"/>
      <c r="IH127" s="36"/>
      <c r="II127" s="36"/>
      <c r="IJ127" s="36"/>
      <c r="IK127" s="36"/>
      <c r="IL127" s="36"/>
    </row>
    <row r="128" spans="1:246" ht="12" hidden="1" outlineLevel="1">
      <c r="A128" s="43" t="s">
        <v>201</v>
      </c>
      <c r="B128" s="36" t="s">
        <v>419</v>
      </c>
      <c r="C128" s="36" t="s">
        <v>430</v>
      </c>
      <c r="D128" s="36" t="s">
        <v>431</v>
      </c>
      <c r="E128" s="39">
        <v>1295</v>
      </c>
      <c r="F128" s="39">
        <f t="shared" si="10"/>
        <v>233.1</v>
      </c>
      <c r="G128" s="39">
        <f t="shared" si="11"/>
        <v>297.84999999999997</v>
      </c>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GC128" s="36"/>
      <c r="GD128" s="36"/>
      <c r="GE128" s="36"/>
      <c r="GF128" s="36"/>
      <c r="GG128" s="36"/>
      <c r="GH128" s="36"/>
      <c r="GI128" s="36"/>
      <c r="GJ128" s="36"/>
      <c r="GK128" s="36"/>
      <c r="GL128" s="36"/>
      <c r="GM128" s="36"/>
      <c r="GN128" s="36"/>
      <c r="GO128" s="36"/>
      <c r="GP128" s="36"/>
      <c r="GQ128" s="36"/>
      <c r="GR128" s="36"/>
      <c r="GS128" s="36"/>
      <c r="GT128" s="36"/>
      <c r="GU128" s="36"/>
      <c r="GV128" s="36"/>
      <c r="GW128" s="36"/>
      <c r="GX128" s="36"/>
      <c r="GY128" s="36"/>
      <c r="GZ128" s="36"/>
      <c r="HA128" s="36"/>
      <c r="HB128" s="36"/>
      <c r="HC128" s="36"/>
      <c r="HD128" s="36"/>
      <c r="HE128" s="36"/>
      <c r="HF128" s="36"/>
      <c r="HG128" s="36"/>
      <c r="HH128" s="36"/>
      <c r="HI128" s="36"/>
      <c r="HJ128" s="36"/>
      <c r="HK128" s="36"/>
      <c r="HL128" s="36"/>
      <c r="HM128" s="36"/>
      <c r="HN128" s="36"/>
      <c r="HO128" s="36"/>
      <c r="HP128" s="36"/>
      <c r="HQ128" s="36"/>
      <c r="HR128" s="36"/>
      <c r="HS128" s="36"/>
      <c r="HT128" s="36"/>
      <c r="HU128" s="36"/>
      <c r="HV128" s="36"/>
      <c r="HW128" s="36"/>
      <c r="HX128" s="36"/>
      <c r="HY128" s="36"/>
      <c r="HZ128" s="36"/>
      <c r="IA128" s="36"/>
      <c r="IB128" s="36"/>
      <c r="IC128" s="36"/>
      <c r="ID128" s="36"/>
      <c r="IE128" s="36"/>
      <c r="IF128" s="36"/>
      <c r="IG128" s="36"/>
      <c r="IH128" s="36"/>
      <c r="II128" s="36"/>
      <c r="IJ128" s="36"/>
      <c r="IK128" s="36"/>
      <c r="IL128" s="36"/>
    </row>
    <row r="129" spans="1:246" ht="12" hidden="1" outlineLevel="1">
      <c r="A129" s="43" t="s">
        <v>201</v>
      </c>
      <c r="B129" s="36" t="s">
        <v>419</v>
      </c>
      <c r="C129" s="36" t="s">
        <v>432</v>
      </c>
      <c r="D129" s="36" t="s">
        <v>433</v>
      </c>
      <c r="E129" s="39">
        <v>1295</v>
      </c>
      <c r="F129" s="39">
        <f t="shared" si="10"/>
        <v>233.1</v>
      </c>
      <c r="G129" s="39">
        <f t="shared" si="11"/>
        <v>297.84999999999997</v>
      </c>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c r="EO129" s="36"/>
      <c r="EP129" s="36"/>
      <c r="EQ129" s="36"/>
      <c r="ER129" s="36"/>
      <c r="ES129" s="36"/>
      <c r="ET129" s="36"/>
      <c r="EU129" s="36"/>
      <c r="EV129" s="36"/>
      <c r="EW129" s="36"/>
      <c r="EX129" s="36"/>
      <c r="EY129" s="36"/>
      <c r="EZ129" s="36"/>
      <c r="FA129" s="36"/>
      <c r="FB129" s="36"/>
      <c r="FC129" s="36"/>
      <c r="FD129" s="36"/>
      <c r="FE129" s="36"/>
      <c r="FF129" s="36"/>
      <c r="FG129" s="36"/>
      <c r="FH129" s="36"/>
      <c r="FI129" s="36"/>
      <c r="FJ129" s="36"/>
      <c r="FK129" s="36"/>
      <c r="FL129" s="36"/>
      <c r="FM129" s="36"/>
      <c r="FN129" s="36"/>
      <c r="FO129" s="36"/>
      <c r="FP129" s="36"/>
      <c r="FQ129" s="36"/>
      <c r="FR129" s="36"/>
      <c r="FS129" s="36"/>
      <c r="FT129" s="36"/>
      <c r="FU129" s="36"/>
      <c r="FV129" s="36"/>
      <c r="FW129" s="36"/>
      <c r="FX129" s="36"/>
      <c r="FY129" s="36"/>
      <c r="FZ129" s="36"/>
      <c r="GA129" s="36"/>
      <c r="GB129" s="36"/>
      <c r="GC129" s="36"/>
      <c r="GD129" s="36"/>
      <c r="GE129" s="36"/>
      <c r="GF129" s="36"/>
      <c r="GG129" s="36"/>
      <c r="GH129" s="36"/>
      <c r="GI129" s="36"/>
      <c r="GJ129" s="36"/>
      <c r="GK129" s="36"/>
      <c r="GL129" s="36"/>
      <c r="GM129" s="36"/>
      <c r="GN129" s="36"/>
      <c r="GO129" s="36"/>
      <c r="GP129" s="36"/>
      <c r="GQ129" s="36"/>
      <c r="GR129" s="36"/>
      <c r="GS129" s="36"/>
      <c r="GT129" s="36"/>
      <c r="GU129" s="36"/>
      <c r="GV129" s="36"/>
      <c r="GW129" s="36"/>
      <c r="GX129" s="36"/>
      <c r="GY129" s="36"/>
      <c r="GZ129" s="36"/>
      <c r="HA129" s="36"/>
      <c r="HB129" s="36"/>
      <c r="HC129" s="36"/>
      <c r="HD129" s="36"/>
      <c r="HE129" s="36"/>
      <c r="HF129" s="36"/>
      <c r="HG129" s="36"/>
      <c r="HH129" s="36"/>
      <c r="HI129" s="36"/>
      <c r="HJ129" s="36"/>
      <c r="HK129" s="36"/>
      <c r="HL129" s="36"/>
      <c r="HM129" s="36"/>
      <c r="HN129" s="36"/>
      <c r="HO129" s="36"/>
      <c r="HP129" s="36"/>
      <c r="HQ129" s="36"/>
      <c r="HR129" s="36"/>
      <c r="HS129" s="36"/>
      <c r="HT129" s="36"/>
      <c r="HU129" s="36"/>
      <c r="HV129" s="36"/>
      <c r="HW129" s="36"/>
      <c r="HX129" s="36"/>
      <c r="HY129" s="36"/>
      <c r="HZ129" s="36"/>
      <c r="IA129" s="36"/>
      <c r="IB129" s="36"/>
      <c r="IC129" s="36"/>
      <c r="ID129" s="36"/>
      <c r="IE129" s="36"/>
      <c r="IF129" s="36"/>
      <c r="IG129" s="36"/>
      <c r="IH129" s="36"/>
      <c r="II129" s="36"/>
      <c r="IJ129" s="36"/>
      <c r="IK129" s="36"/>
      <c r="IL129" s="36"/>
    </row>
    <row r="130" spans="1:246" ht="12" hidden="1" outlineLevel="1">
      <c r="A130" s="43" t="s">
        <v>201</v>
      </c>
      <c r="B130" s="36" t="s">
        <v>419</v>
      </c>
      <c r="C130" s="36" t="s">
        <v>434</v>
      </c>
      <c r="D130" s="36" t="s">
        <v>435</v>
      </c>
      <c r="E130" s="39">
        <v>1295</v>
      </c>
      <c r="F130" s="39">
        <f t="shared" si="10"/>
        <v>233.1</v>
      </c>
      <c r="G130" s="39">
        <f t="shared" si="11"/>
        <v>297.84999999999997</v>
      </c>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c r="EO130" s="36"/>
      <c r="EP130" s="36"/>
      <c r="EQ130" s="36"/>
      <c r="ER130" s="36"/>
      <c r="ES130" s="36"/>
      <c r="ET130" s="36"/>
      <c r="EU130" s="36"/>
      <c r="EV130" s="36"/>
      <c r="EW130" s="36"/>
      <c r="EX130" s="36"/>
      <c r="EY130" s="36"/>
      <c r="EZ130" s="36"/>
      <c r="FA130" s="36"/>
      <c r="FB130" s="36"/>
      <c r="FC130" s="36"/>
      <c r="FD130" s="36"/>
      <c r="FE130" s="36"/>
      <c r="FF130" s="36"/>
      <c r="FG130" s="36"/>
      <c r="FH130" s="36"/>
      <c r="FI130" s="36"/>
      <c r="FJ130" s="36"/>
      <c r="FK130" s="36"/>
      <c r="FL130" s="36"/>
      <c r="FM130" s="36"/>
      <c r="FN130" s="36"/>
      <c r="FO130" s="36"/>
      <c r="FP130" s="36"/>
      <c r="FQ130" s="36"/>
      <c r="FR130" s="36"/>
      <c r="FS130" s="36"/>
      <c r="FT130" s="36"/>
      <c r="FU130" s="36"/>
      <c r="FV130" s="36"/>
      <c r="FW130" s="36"/>
      <c r="FX130" s="36"/>
      <c r="FY130" s="36"/>
      <c r="FZ130" s="36"/>
      <c r="GA130" s="36"/>
      <c r="GB130" s="36"/>
      <c r="GC130" s="36"/>
      <c r="GD130" s="36"/>
      <c r="GE130" s="36"/>
      <c r="GF130" s="36"/>
      <c r="GG130" s="36"/>
      <c r="GH130" s="36"/>
      <c r="GI130" s="36"/>
      <c r="GJ130" s="36"/>
      <c r="GK130" s="36"/>
      <c r="GL130" s="36"/>
      <c r="GM130" s="36"/>
      <c r="GN130" s="36"/>
      <c r="GO130" s="36"/>
      <c r="GP130" s="36"/>
      <c r="GQ130" s="36"/>
      <c r="GR130" s="36"/>
      <c r="GS130" s="36"/>
      <c r="GT130" s="36"/>
      <c r="GU130" s="36"/>
      <c r="GV130" s="36"/>
      <c r="GW130" s="36"/>
      <c r="GX130" s="36"/>
      <c r="GY130" s="36"/>
      <c r="GZ130" s="36"/>
      <c r="HA130" s="36"/>
      <c r="HB130" s="36"/>
      <c r="HC130" s="36"/>
      <c r="HD130" s="36"/>
      <c r="HE130" s="36"/>
      <c r="HF130" s="36"/>
      <c r="HG130" s="36"/>
      <c r="HH130" s="36"/>
      <c r="HI130" s="36"/>
      <c r="HJ130" s="36"/>
      <c r="HK130" s="36"/>
      <c r="HL130" s="36"/>
      <c r="HM130" s="36"/>
      <c r="HN130" s="36"/>
      <c r="HO130" s="36"/>
      <c r="HP130" s="36"/>
      <c r="HQ130" s="36"/>
      <c r="HR130" s="36"/>
      <c r="HS130" s="36"/>
      <c r="HT130" s="36"/>
      <c r="HU130" s="36"/>
      <c r="HV130" s="36"/>
      <c r="HW130" s="36"/>
      <c r="HX130" s="36"/>
      <c r="HY130" s="36"/>
      <c r="HZ130" s="36"/>
      <c r="IA130" s="36"/>
      <c r="IB130" s="36"/>
      <c r="IC130" s="36"/>
      <c r="ID130" s="36"/>
      <c r="IE130" s="36"/>
      <c r="IF130" s="36"/>
      <c r="IG130" s="36"/>
      <c r="IH130" s="36"/>
      <c r="II130" s="36"/>
      <c r="IJ130" s="36"/>
      <c r="IK130" s="36"/>
      <c r="IL130" s="36"/>
    </row>
    <row r="131" spans="1:246" ht="12" hidden="1" outlineLevel="1">
      <c r="A131" s="43" t="s">
        <v>201</v>
      </c>
      <c r="B131" s="36" t="s">
        <v>419</v>
      </c>
      <c r="C131" s="36" t="s">
        <v>436</v>
      </c>
      <c r="D131" s="36" t="s">
        <v>437</v>
      </c>
      <c r="E131" s="39">
        <v>3145</v>
      </c>
      <c r="F131" s="39">
        <f t="shared" si="10"/>
        <v>566.1</v>
      </c>
      <c r="G131" s="39">
        <f t="shared" si="11"/>
        <v>723.35</v>
      </c>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6"/>
      <c r="FN131" s="36"/>
      <c r="FO131" s="36"/>
      <c r="FP131" s="36"/>
      <c r="FQ131" s="36"/>
      <c r="FR131" s="36"/>
      <c r="FS131" s="36"/>
      <c r="FT131" s="36"/>
      <c r="FU131" s="36"/>
      <c r="FV131" s="36"/>
      <c r="FW131" s="36"/>
      <c r="FX131" s="36"/>
      <c r="FY131" s="36"/>
      <c r="FZ131" s="36"/>
      <c r="GA131" s="36"/>
      <c r="GB131" s="36"/>
      <c r="GC131" s="36"/>
      <c r="GD131" s="36"/>
      <c r="GE131" s="36"/>
      <c r="GF131" s="36"/>
      <c r="GG131" s="36"/>
      <c r="GH131" s="36"/>
      <c r="GI131" s="36"/>
      <c r="GJ131" s="36"/>
      <c r="GK131" s="36"/>
      <c r="GL131" s="36"/>
      <c r="GM131" s="36"/>
      <c r="GN131" s="36"/>
      <c r="GO131" s="36"/>
      <c r="GP131" s="36"/>
      <c r="GQ131" s="36"/>
      <c r="GR131" s="36"/>
      <c r="GS131" s="36"/>
      <c r="GT131" s="36"/>
      <c r="GU131" s="36"/>
      <c r="GV131" s="36"/>
      <c r="GW131" s="36"/>
      <c r="GX131" s="36"/>
      <c r="GY131" s="36"/>
      <c r="GZ131" s="36"/>
      <c r="HA131" s="36"/>
      <c r="HB131" s="36"/>
      <c r="HC131" s="36"/>
      <c r="HD131" s="36"/>
      <c r="HE131" s="36"/>
      <c r="HF131" s="36"/>
      <c r="HG131" s="36"/>
      <c r="HH131" s="36"/>
      <c r="HI131" s="36"/>
      <c r="HJ131" s="36"/>
      <c r="HK131" s="36"/>
      <c r="HL131" s="36"/>
      <c r="HM131" s="36"/>
      <c r="HN131" s="36"/>
      <c r="HO131" s="36"/>
      <c r="HP131" s="36"/>
      <c r="HQ131" s="36"/>
      <c r="HR131" s="36"/>
      <c r="HS131" s="36"/>
      <c r="HT131" s="36"/>
      <c r="HU131" s="36"/>
      <c r="HV131" s="36"/>
      <c r="HW131" s="36"/>
      <c r="HX131" s="36"/>
      <c r="HY131" s="36"/>
      <c r="HZ131" s="36"/>
      <c r="IA131" s="36"/>
      <c r="IB131" s="36"/>
      <c r="IC131" s="36"/>
      <c r="ID131" s="36"/>
      <c r="IE131" s="36"/>
      <c r="IF131" s="36"/>
      <c r="IG131" s="36"/>
      <c r="IH131" s="36"/>
      <c r="II131" s="36"/>
      <c r="IJ131" s="36"/>
      <c r="IK131" s="36"/>
      <c r="IL131" s="36"/>
    </row>
    <row r="132" spans="1:246" ht="12" hidden="1" outlineLevel="1">
      <c r="A132" s="43" t="s">
        <v>201</v>
      </c>
      <c r="B132" s="36" t="s">
        <v>419</v>
      </c>
      <c r="C132" s="36" t="s">
        <v>438</v>
      </c>
      <c r="D132" s="36" t="s">
        <v>439</v>
      </c>
      <c r="E132" s="39">
        <v>5145</v>
      </c>
      <c r="F132" s="39">
        <f t="shared" si="10"/>
        <v>926.1</v>
      </c>
      <c r="G132" s="39">
        <f t="shared" si="11"/>
        <v>1183.3500000000001</v>
      </c>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36"/>
      <c r="FF132" s="36"/>
      <c r="FG132" s="36"/>
      <c r="FH132" s="36"/>
      <c r="FI132" s="36"/>
      <c r="FJ132" s="36"/>
      <c r="FK132" s="36"/>
      <c r="FL132" s="36"/>
      <c r="FM132" s="36"/>
      <c r="FN132" s="36"/>
      <c r="FO132" s="36"/>
      <c r="FP132" s="36"/>
      <c r="FQ132" s="36"/>
      <c r="FR132" s="36"/>
      <c r="FS132" s="36"/>
      <c r="FT132" s="36"/>
      <c r="FU132" s="36"/>
      <c r="FV132" s="36"/>
      <c r="FW132" s="36"/>
      <c r="FX132" s="36"/>
      <c r="FY132" s="36"/>
      <c r="FZ132" s="36"/>
      <c r="GA132" s="36"/>
      <c r="GB132" s="36"/>
      <c r="GC132" s="36"/>
      <c r="GD132" s="36"/>
      <c r="GE132" s="36"/>
      <c r="GF132" s="36"/>
      <c r="GG132" s="36"/>
      <c r="GH132" s="36"/>
      <c r="GI132" s="36"/>
      <c r="GJ132" s="36"/>
      <c r="GK132" s="36"/>
      <c r="GL132" s="36"/>
      <c r="GM132" s="36"/>
      <c r="GN132" s="36"/>
      <c r="GO132" s="36"/>
      <c r="GP132" s="36"/>
      <c r="GQ132" s="36"/>
      <c r="GR132" s="36"/>
      <c r="GS132" s="36"/>
      <c r="GT132" s="36"/>
      <c r="GU132" s="36"/>
      <c r="GV132" s="36"/>
      <c r="GW132" s="36"/>
      <c r="GX132" s="36"/>
      <c r="GY132" s="36"/>
      <c r="GZ132" s="36"/>
      <c r="HA132" s="36"/>
      <c r="HB132" s="36"/>
      <c r="HC132" s="36"/>
      <c r="HD132" s="36"/>
      <c r="HE132" s="36"/>
      <c r="HF132" s="36"/>
      <c r="HG132" s="36"/>
      <c r="HH132" s="36"/>
      <c r="HI132" s="36"/>
      <c r="HJ132" s="36"/>
      <c r="HK132" s="36"/>
      <c r="HL132" s="36"/>
      <c r="HM132" s="36"/>
      <c r="HN132" s="36"/>
      <c r="HO132" s="36"/>
      <c r="HP132" s="36"/>
      <c r="HQ132" s="36"/>
      <c r="HR132" s="36"/>
      <c r="HS132" s="36"/>
      <c r="HT132" s="36"/>
      <c r="HU132" s="36"/>
      <c r="HV132" s="36"/>
      <c r="HW132" s="36"/>
      <c r="HX132" s="36"/>
      <c r="HY132" s="36"/>
      <c r="HZ132" s="36"/>
      <c r="IA132" s="36"/>
      <c r="IB132" s="36"/>
      <c r="IC132" s="36"/>
      <c r="ID132" s="36"/>
      <c r="IE132" s="36"/>
      <c r="IF132" s="36"/>
      <c r="IG132" s="36"/>
      <c r="IH132" s="36"/>
      <c r="II132" s="36"/>
      <c r="IJ132" s="36"/>
      <c r="IK132" s="36"/>
      <c r="IL132" s="36"/>
    </row>
    <row r="133" spans="1:246" ht="12" hidden="1" outlineLevel="1">
      <c r="A133" s="43" t="s">
        <v>201</v>
      </c>
      <c r="B133" s="36" t="s">
        <v>419</v>
      </c>
      <c r="C133" s="36" t="s">
        <v>440</v>
      </c>
      <c r="D133" s="36" t="s">
        <v>441</v>
      </c>
      <c r="E133" s="39">
        <v>5145</v>
      </c>
      <c r="F133" s="39">
        <f t="shared" si="10"/>
        <v>926.1</v>
      </c>
      <c r="G133" s="39">
        <f t="shared" si="11"/>
        <v>1183.3500000000001</v>
      </c>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6"/>
      <c r="FN133" s="36"/>
      <c r="FO133" s="36"/>
      <c r="FP133" s="36"/>
      <c r="FQ133" s="36"/>
      <c r="FR133" s="36"/>
      <c r="FS133" s="36"/>
      <c r="FT133" s="36"/>
      <c r="FU133" s="36"/>
      <c r="FV133" s="36"/>
      <c r="FW133" s="36"/>
      <c r="FX133" s="36"/>
      <c r="FY133" s="36"/>
      <c r="FZ133" s="36"/>
      <c r="GA133" s="36"/>
      <c r="GB133" s="36"/>
      <c r="GC133" s="36"/>
      <c r="GD133" s="36"/>
      <c r="GE133" s="36"/>
      <c r="GF133" s="36"/>
      <c r="GG133" s="36"/>
      <c r="GH133" s="36"/>
      <c r="GI133" s="36"/>
      <c r="GJ133" s="36"/>
      <c r="GK133" s="36"/>
      <c r="GL133" s="36"/>
      <c r="GM133" s="36"/>
      <c r="GN133" s="36"/>
      <c r="GO133" s="36"/>
      <c r="GP133" s="36"/>
      <c r="GQ133" s="36"/>
      <c r="GR133" s="36"/>
      <c r="GS133" s="36"/>
      <c r="GT133" s="36"/>
      <c r="GU133" s="36"/>
      <c r="GV133" s="36"/>
      <c r="GW133" s="36"/>
      <c r="GX133" s="36"/>
      <c r="GY133" s="36"/>
      <c r="GZ133" s="36"/>
      <c r="HA133" s="36"/>
      <c r="HB133" s="36"/>
      <c r="HC133" s="36"/>
      <c r="HD133" s="36"/>
      <c r="HE133" s="36"/>
      <c r="HF133" s="36"/>
      <c r="HG133" s="36"/>
      <c r="HH133" s="36"/>
      <c r="HI133" s="36"/>
      <c r="HJ133" s="36"/>
      <c r="HK133" s="36"/>
      <c r="HL133" s="36"/>
      <c r="HM133" s="36"/>
      <c r="HN133" s="36"/>
      <c r="HO133" s="36"/>
      <c r="HP133" s="36"/>
      <c r="HQ133" s="36"/>
      <c r="HR133" s="36"/>
      <c r="HS133" s="36"/>
      <c r="HT133" s="36"/>
      <c r="HU133" s="36"/>
      <c r="HV133" s="36"/>
      <c r="HW133" s="36"/>
      <c r="HX133" s="36"/>
      <c r="HY133" s="36"/>
      <c r="HZ133" s="36"/>
      <c r="IA133" s="36"/>
      <c r="IB133" s="36"/>
      <c r="IC133" s="36"/>
      <c r="ID133" s="36"/>
      <c r="IE133" s="36"/>
      <c r="IF133" s="36"/>
      <c r="IG133" s="36"/>
      <c r="IH133" s="36"/>
      <c r="II133" s="36"/>
      <c r="IJ133" s="36"/>
      <c r="IK133" s="36"/>
      <c r="IL133" s="36"/>
    </row>
    <row r="134" spans="1:246" ht="12" hidden="1" outlineLevel="1">
      <c r="A134" s="43" t="s">
        <v>201</v>
      </c>
      <c r="B134" s="36" t="s">
        <v>419</v>
      </c>
      <c r="C134" s="36" t="s">
        <v>442</v>
      </c>
      <c r="D134" s="36" t="s">
        <v>443</v>
      </c>
      <c r="E134" s="39">
        <v>5145</v>
      </c>
      <c r="F134" s="39">
        <f t="shared" si="10"/>
        <v>926.1</v>
      </c>
      <c r="G134" s="39">
        <f t="shared" si="11"/>
        <v>1183.3500000000001</v>
      </c>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6"/>
      <c r="FN134" s="36"/>
      <c r="FO134" s="36"/>
      <c r="FP134" s="36"/>
      <c r="FQ134" s="36"/>
      <c r="FR134" s="36"/>
      <c r="FS134" s="36"/>
      <c r="FT134" s="36"/>
      <c r="FU134" s="36"/>
      <c r="FV134" s="36"/>
      <c r="FW134" s="36"/>
      <c r="FX134" s="36"/>
      <c r="FY134" s="36"/>
      <c r="FZ134" s="36"/>
      <c r="GA134" s="36"/>
      <c r="GB134" s="36"/>
      <c r="GC134" s="36"/>
      <c r="GD134" s="36"/>
      <c r="GE134" s="36"/>
      <c r="GF134" s="36"/>
      <c r="GG134" s="36"/>
      <c r="GH134" s="36"/>
      <c r="GI134" s="36"/>
      <c r="GJ134" s="36"/>
      <c r="GK134" s="36"/>
      <c r="GL134" s="36"/>
      <c r="GM134" s="36"/>
      <c r="GN134" s="36"/>
      <c r="GO134" s="36"/>
      <c r="GP134" s="36"/>
      <c r="GQ134" s="36"/>
      <c r="GR134" s="36"/>
      <c r="GS134" s="36"/>
      <c r="GT134" s="36"/>
      <c r="GU134" s="36"/>
      <c r="GV134" s="36"/>
      <c r="GW134" s="36"/>
      <c r="GX134" s="36"/>
      <c r="GY134" s="36"/>
      <c r="GZ134" s="36"/>
      <c r="HA134" s="36"/>
      <c r="HB134" s="36"/>
      <c r="HC134" s="36"/>
      <c r="HD134" s="36"/>
      <c r="HE134" s="36"/>
      <c r="HF134" s="36"/>
      <c r="HG134" s="36"/>
      <c r="HH134" s="36"/>
      <c r="HI134" s="36"/>
      <c r="HJ134" s="36"/>
      <c r="HK134" s="36"/>
      <c r="HL134" s="36"/>
      <c r="HM134" s="36"/>
      <c r="HN134" s="36"/>
      <c r="HO134" s="36"/>
      <c r="HP134" s="36"/>
      <c r="HQ134" s="36"/>
      <c r="HR134" s="36"/>
      <c r="HS134" s="36"/>
      <c r="HT134" s="36"/>
      <c r="HU134" s="36"/>
      <c r="HV134" s="36"/>
      <c r="HW134" s="36"/>
      <c r="HX134" s="36"/>
      <c r="HY134" s="36"/>
      <c r="HZ134" s="36"/>
      <c r="IA134" s="36"/>
      <c r="IB134" s="36"/>
      <c r="IC134" s="36"/>
      <c r="ID134" s="36"/>
      <c r="IE134" s="36"/>
      <c r="IF134" s="36"/>
      <c r="IG134" s="36"/>
      <c r="IH134" s="36"/>
      <c r="II134" s="36"/>
      <c r="IJ134" s="36"/>
      <c r="IK134" s="36"/>
      <c r="IL134" s="36"/>
    </row>
    <row r="135" spans="1:246" ht="12" hidden="1" outlineLevel="1">
      <c r="A135" s="43" t="s">
        <v>201</v>
      </c>
      <c r="B135" s="36" t="s">
        <v>419</v>
      </c>
      <c r="C135" s="36" t="s">
        <v>444</v>
      </c>
      <c r="D135" s="36" t="s">
        <v>445</v>
      </c>
      <c r="E135" s="39">
        <v>5145</v>
      </c>
      <c r="F135" s="39">
        <f t="shared" si="10"/>
        <v>926.1</v>
      </c>
      <c r="G135" s="39">
        <f t="shared" si="11"/>
        <v>1183.3500000000001</v>
      </c>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c r="ED135" s="36"/>
      <c r="EE135" s="36"/>
      <c r="EF135" s="36"/>
      <c r="EG135" s="36"/>
      <c r="EH135" s="36"/>
      <c r="EI135" s="36"/>
      <c r="EJ135" s="36"/>
      <c r="EK135" s="36"/>
      <c r="EL135" s="36"/>
      <c r="EM135" s="36"/>
      <c r="EN135" s="36"/>
      <c r="EO135" s="36"/>
      <c r="EP135" s="36"/>
      <c r="EQ135" s="36"/>
      <c r="ER135" s="36"/>
      <c r="ES135" s="36"/>
      <c r="ET135" s="36"/>
      <c r="EU135" s="36"/>
      <c r="EV135" s="36"/>
      <c r="EW135" s="36"/>
      <c r="EX135" s="36"/>
      <c r="EY135" s="36"/>
      <c r="EZ135" s="36"/>
      <c r="FA135" s="36"/>
      <c r="FB135" s="36"/>
      <c r="FC135" s="36"/>
      <c r="FD135" s="36"/>
      <c r="FE135" s="36"/>
      <c r="FF135" s="36"/>
      <c r="FG135" s="36"/>
      <c r="FH135" s="36"/>
      <c r="FI135" s="36"/>
      <c r="FJ135" s="36"/>
      <c r="FK135" s="36"/>
      <c r="FL135" s="36"/>
      <c r="FM135" s="36"/>
      <c r="FN135" s="36"/>
      <c r="FO135" s="36"/>
      <c r="FP135" s="36"/>
      <c r="FQ135" s="36"/>
      <c r="FR135" s="36"/>
      <c r="FS135" s="36"/>
      <c r="FT135" s="36"/>
      <c r="FU135" s="36"/>
      <c r="FV135" s="36"/>
      <c r="FW135" s="36"/>
      <c r="FX135" s="36"/>
      <c r="FY135" s="36"/>
      <c r="FZ135" s="36"/>
      <c r="GA135" s="36"/>
      <c r="GB135" s="36"/>
      <c r="GC135" s="36"/>
      <c r="GD135" s="36"/>
      <c r="GE135" s="36"/>
      <c r="GF135" s="36"/>
      <c r="GG135" s="36"/>
      <c r="GH135" s="36"/>
      <c r="GI135" s="36"/>
      <c r="GJ135" s="36"/>
      <c r="GK135" s="36"/>
      <c r="GL135" s="36"/>
      <c r="GM135" s="36"/>
      <c r="GN135" s="36"/>
      <c r="GO135" s="36"/>
      <c r="GP135" s="36"/>
      <c r="GQ135" s="36"/>
      <c r="GR135" s="36"/>
      <c r="GS135" s="36"/>
      <c r="GT135" s="36"/>
      <c r="GU135" s="36"/>
      <c r="GV135" s="36"/>
      <c r="GW135" s="36"/>
      <c r="GX135" s="36"/>
      <c r="GY135" s="36"/>
      <c r="GZ135" s="36"/>
      <c r="HA135" s="36"/>
      <c r="HB135" s="36"/>
      <c r="HC135" s="36"/>
      <c r="HD135" s="36"/>
      <c r="HE135" s="36"/>
      <c r="HF135" s="36"/>
      <c r="HG135" s="36"/>
      <c r="HH135" s="36"/>
      <c r="HI135" s="36"/>
      <c r="HJ135" s="36"/>
      <c r="HK135" s="36"/>
      <c r="HL135" s="36"/>
      <c r="HM135" s="36"/>
      <c r="HN135" s="36"/>
      <c r="HO135" s="36"/>
      <c r="HP135" s="36"/>
      <c r="HQ135" s="36"/>
      <c r="HR135" s="36"/>
      <c r="HS135" s="36"/>
      <c r="HT135" s="36"/>
      <c r="HU135" s="36"/>
      <c r="HV135" s="36"/>
      <c r="HW135" s="36"/>
      <c r="HX135" s="36"/>
      <c r="HY135" s="36"/>
      <c r="HZ135" s="36"/>
      <c r="IA135" s="36"/>
      <c r="IB135" s="36"/>
      <c r="IC135" s="36"/>
      <c r="ID135" s="36"/>
      <c r="IE135" s="36"/>
      <c r="IF135" s="36"/>
      <c r="IG135" s="36"/>
      <c r="IH135" s="36"/>
      <c r="II135" s="36"/>
      <c r="IJ135" s="36"/>
      <c r="IK135" s="36"/>
      <c r="IL135" s="36"/>
    </row>
    <row r="136" spans="1:246" ht="12" hidden="1" outlineLevel="1">
      <c r="A136" s="43" t="s">
        <v>201</v>
      </c>
      <c r="B136" s="36" t="s">
        <v>419</v>
      </c>
      <c r="C136" s="36" t="s">
        <v>446</v>
      </c>
      <c r="D136" s="36" t="s">
        <v>447</v>
      </c>
      <c r="E136" s="39">
        <v>5145</v>
      </c>
      <c r="F136" s="39">
        <f t="shared" si="10"/>
        <v>926.1</v>
      </c>
      <c r="G136" s="39">
        <f t="shared" si="11"/>
        <v>1183.3500000000001</v>
      </c>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c r="EK136" s="36"/>
      <c r="EL136" s="36"/>
      <c r="EM136" s="36"/>
      <c r="EN136" s="36"/>
      <c r="EO136" s="36"/>
      <c r="EP136" s="36"/>
      <c r="EQ136" s="36"/>
      <c r="ER136" s="36"/>
      <c r="ES136" s="36"/>
      <c r="ET136" s="36"/>
      <c r="EU136" s="36"/>
      <c r="EV136" s="36"/>
      <c r="EW136" s="36"/>
      <c r="EX136" s="36"/>
      <c r="EY136" s="36"/>
      <c r="EZ136" s="36"/>
      <c r="FA136" s="36"/>
      <c r="FB136" s="36"/>
      <c r="FC136" s="36"/>
      <c r="FD136" s="36"/>
      <c r="FE136" s="36"/>
      <c r="FF136" s="36"/>
      <c r="FG136" s="36"/>
      <c r="FH136" s="36"/>
      <c r="FI136" s="36"/>
      <c r="FJ136" s="36"/>
      <c r="FK136" s="36"/>
      <c r="FL136" s="36"/>
      <c r="FM136" s="36"/>
      <c r="FN136" s="36"/>
      <c r="FO136" s="36"/>
      <c r="FP136" s="36"/>
      <c r="FQ136" s="36"/>
      <c r="FR136" s="36"/>
      <c r="FS136" s="36"/>
      <c r="FT136" s="36"/>
      <c r="FU136" s="36"/>
      <c r="FV136" s="36"/>
      <c r="FW136" s="36"/>
      <c r="FX136" s="36"/>
      <c r="FY136" s="36"/>
      <c r="FZ136" s="36"/>
      <c r="GA136" s="36"/>
      <c r="GB136" s="36"/>
      <c r="GC136" s="36"/>
      <c r="GD136" s="36"/>
      <c r="GE136" s="36"/>
      <c r="GF136" s="36"/>
      <c r="GG136" s="36"/>
      <c r="GH136" s="36"/>
      <c r="GI136" s="36"/>
      <c r="GJ136" s="36"/>
      <c r="GK136" s="36"/>
      <c r="GL136" s="36"/>
      <c r="GM136" s="36"/>
      <c r="GN136" s="36"/>
      <c r="GO136" s="36"/>
      <c r="GP136" s="36"/>
      <c r="GQ136" s="36"/>
      <c r="GR136" s="36"/>
      <c r="GS136" s="36"/>
      <c r="GT136" s="36"/>
      <c r="GU136" s="36"/>
      <c r="GV136" s="36"/>
      <c r="GW136" s="36"/>
      <c r="GX136" s="36"/>
      <c r="GY136" s="36"/>
      <c r="GZ136" s="36"/>
      <c r="HA136" s="36"/>
      <c r="HB136" s="36"/>
      <c r="HC136" s="36"/>
      <c r="HD136" s="36"/>
      <c r="HE136" s="36"/>
      <c r="HF136" s="36"/>
      <c r="HG136" s="36"/>
      <c r="HH136" s="36"/>
      <c r="HI136" s="36"/>
      <c r="HJ136" s="36"/>
      <c r="HK136" s="36"/>
      <c r="HL136" s="36"/>
      <c r="HM136" s="36"/>
      <c r="HN136" s="36"/>
      <c r="HO136" s="36"/>
      <c r="HP136" s="36"/>
      <c r="HQ136" s="36"/>
      <c r="HR136" s="36"/>
      <c r="HS136" s="36"/>
      <c r="HT136" s="36"/>
      <c r="HU136" s="36"/>
      <c r="HV136" s="36"/>
      <c r="HW136" s="36"/>
      <c r="HX136" s="36"/>
      <c r="HY136" s="36"/>
      <c r="HZ136" s="36"/>
      <c r="IA136" s="36"/>
      <c r="IB136" s="36"/>
      <c r="IC136" s="36"/>
      <c r="ID136" s="36"/>
      <c r="IE136" s="36"/>
      <c r="IF136" s="36"/>
      <c r="IG136" s="36"/>
      <c r="IH136" s="36"/>
      <c r="II136" s="36"/>
      <c r="IJ136" s="36"/>
      <c r="IK136" s="36"/>
      <c r="IL136" s="36"/>
    </row>
    <row r="137" spans="1:246" ht="12" hidden="1" outlineLevel="1">
      <c r="A137" s="43" t="s">
        <v>201</v>
      </c>
      <c r="B137" s="36" t="s">
        <v>419</v>
      </c>
      <c r="C137" s="36" t="s">
        <v>448</v>
      </c>
      <c r="D137" s="36" t="s">
        <v>449</v>
      </c>
      <c r="E137" s="39">
        <v>3145</v>
      </c>
      <c r="F137" s="39">
        <f t="shared" si="10"/>
        <v>566.1</v>
      </c>
      <c r="G137" s="39">
        <f t="shared" si="11"/>
        <v>723.35</v>
      </c>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36"/>
      <c r="EF137" s="36"/>
      <c r="EG137" s="36"/>
      <c r="EH137" s="36"/>
      <c r="EI137" s="36"/>
      <c r="EJ137" s="36"/>
      <c r="EK137" s="36"/>
      <c r="EL137" s="36"/>
      <c r="EM137" s="36"/>
      <c r="EN137" s="36"/>
      <c r="EO137" s="36"/>
      <c r="EP137" s="36"/>
      <c r="EQ137" s="36"/>
      <c r="ER137" s="36"/>
      <c r="ES137" s="36"/>
      <c r="ET137" s="36"/>
      <c r="EU137" s="36"/>
      <c r="EV137" s="36"/>
      <c r="EW137" s="36"/>
      <c r="EX137" s="36"/>
      <c r="EY137" s="36"/>
      <c r="EZ137" s="36"/>
      <c r="FA137" s="36"/>
      <c r="FB137" s="36"/>
      <c r="FC137" s="36"/>
      <c r="FD137" s="36"/>
      <c r="FE137" s="36"/>
      <c r="FF137" s="36"/>
      <c r="FG137" s="36"/>
      <c r="FH137" s="36"/>
      <c r="FI137" s="36"/>
      <c r="FJ137" s="36"/>
      <c r="FK137" s="36"/>
      <c r="FL137" s="36"/>
      <c r="FM137" s="36"/>
      <c r="FN137" s="36"/>
      <c r="FO137" s="36"/>
      <c r="FP137" s="36"/>
      <c r="FQ137" s="36"/>
      <c r="FR137" s="36"/>
      <c r="FS137" s="36"/>
      <c r="FT137" s="36"/>
      <c r="FU137" s="36"/>
      <c r="FV137" s="36"/>
      <c r="FW137" s="36"/>
      <c r="FX137" s="36"/>
      <c r="FY137" s="36"/>
      <c r="FZ137" s="36"/>
      <c r="GA137" s="36"/>
      <c r="GB137" s="36"/>
      <c r="GC137" s="36"/>
      <c r="GD137" s="36"/>
      <c r="GE137" s="36"/>
      <c r="GF137" s="36"/>
      <c r="GG137" s="36"/>
      <c r="GH137" s="36"/>
      <c r="GI137" s="36"/>
      <c r="GJ137" s="36"/>
      <c r="GK137" s="36"/>
      <c r="GL137" s="36"/>
      <c r="GM137" s="36"/>
      <c r="GN137" s="36"/>
      <c r="GO137" s="36"/>
      <c r="GP137" s="36"/>
      <c r="GQ137" s="36"/>
      <c r="GR137" s="36"/>
      <c r="GS137" s="36"/>
      <c r="GT137" s="36"/>
      <c r="GU137" s="36"/>
      <c r="GV137" s="36"/>
      <c r="GW137" s="36"/>
      <c r="GX137" s="36"/>
      <c r="GY137" s="36"/>
      <c r="GZ137" s="36"/>
      <c r="HA137" s="36"/>
      <c r="HB137" s="36"/>
      <c r="HC137" s="36"/>
      <c r="HD137" s="36"/>
      <c r="HE137" s="36"/>
      <c r="HF137" s="36"/>
      <c r="HG137" s="36"/>
      <c r="HH137" s="36"/>
      <c r="HI137" s="36"/>
      <c r="HJ137" s="36"/>
      <c r="HK137" s="36"/>
      <c r="HL137" s="36"/>
      <c r="HM137" s="36"/>
      <c r="HN137" s="36"/>
      <c r="HO137" s="36"/>
      <c r="HP137" s="36"/>
      <c r="HQ137" s="36"/>
      <c r="HR137" s="36"/>
      <c r="HS137" s="36"/>
      <c r="HT137" s="36"/>
      <c r="HU137" s="36"/>
      <c r="HV137" s="36"/>
      <c r="HW137" s="36"/>
      <c r="HX137" s="36"/>
      <c r="HY137" s="36"/>
      <c r="HZ137" s="36"/>
      <c r="IA137" s="36"/>
      <c r="IB137" s="36"/>
      <c r="IC137" s="36"/>
      <c r="ID137" s="36"/>
      <c r="IE137" s="36"/>
      <c r="IF137" s="36"/>
      <c r="IG137" s="36"/>
      <c r="IH137" s="36"/>
      <c r="II137" s="36"/>
      <c r="IJ137" s="36"/>
      <c r="IK137" s="36"/>
      <c r="IL137" s="36"/>
    </row>
    <row r="138" spans="1:246" ht="12" hidden="1" outlineLevel="1">
      <c r="A138" s="43" t="s">
        <v>201</v>
      </c>
      <c r="B138" s="36" t="s">
        <v>419</v>
      </c>
      <c r="C138" s="37" t="s">
        <v>450</v>
      </c>
      <c r="D138" s="38" t="s">
        <v>451</v>
      </c>
      <c r="E138" s="39">
        <v>2295</v>
      </c>
      <c r="F138" s="39">
        <f t="shared" si="10"/>
        <v>413.09999999999997</v>
      </c>
      <c r="G138" s="39">
        <f t="shared" si="11"/>
        <v>527.85</v>
      </c>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6"/>
      <c r="EG138" s="36"/>
      <c r="EH138" s="36"/>
      <c r="EI138" s="36"/>
      <c r="EJ138" s="36"/>
      <c r="EK138" s="36"/>
      <c r="EL138" s="36"/>
      <c r="EM138" s="36"/>
      <c r="EN138" s="36"/>
      <c r="EO138" s="36"/>
      <c r="EP138" s="36"/>
      <c r="EQ138" s="36"/>
      <c r="ER138" s="36"/>
      <c r="ES138" s="36"/>
      <c r="ET138" s="36"/>
      <c r="EU138" s="36"/>
      <c r="EV138" s="36"/>
      <c r="EW138" s="36"/>
      <c r="EX138" s="36"/>
      <c r="EY138" s="36"/>
      <c r="EZ138" s="36"/>
      <c r="FA138" s="36"/>
      <c r="FB138" s="36"/>
      <c r="FC138" s="36"/>
      <c r="FD138" s="36"/>
      <c r="FE138" s="36"/>
      <c r="FF138" s="36"/>
      <c r="FG138" s="36"/>
      <c r="FH138" s="36"/>
      <c r="FI138" s="36"/>
      <c r="FJ138" s="36"/>
      <c r="FK138" s="36"/>
      <c r="FL138" s="36"/>
      <c r="FM138" s="36"/>
      <c r="FN138" s="36"/>
      <c r="FO138" s="36"/>
      <c r="FP138" s="36"/>
      <c r="FQ138" s="36"/>
      <c r="FR138" s="36"/>
      <c r="FS138" s="36"/>
      <c r="FT138" s="36"/>
      <c r="FU138" s="36"/>
      <c r="FV138" s="36"/>
      <c r="FW138" s="36"/>
      <c r="FX138" s="36"/>
      <c r="FY138" s="36"/>
      <c r="FZ138" s="36"/>
      <c r="GA138" s="36"/>
      <c r="GB138" s="36"/>
      <c r="GC138" s="36"/>
      <c r="GD138" s="36"/>
      <c r="GE138" s="36"/>
      <c r="GF138" s="36"/>
      <c r="GG138" s="36"/>
      <c r="GH138" s="36"/>
      <c r="GI138" s="36"/>
      <c r="GJ138" s="36"/>
      <c r="GK138" s="36"/>
      <c r="GL138" s="36"/>
      <c r="GM138" s="36"/>
      <c r="GN138" s="36"/>
      <c r="GO138" s="36"/>
      <c r="GP138" s="36"/>
      <c r="GQ138" s="36"/>
      <c r="GR138" s="36"/>
      <c r="GS138" s="36"/>
      <c r="GT138" s="36"/>
      <c r="GU138" s="36"/>
      <c r="GV138" s="36"/>
      <c r="GW138" s="36"/>
      <c r="GX138" s="36"/>
      <c r="GY138" s="36"/>
      <c r="GZ138" s="36"/>
      <c r="HA138" s="36"/>
      <c r="HB138" s="36"/>
      <c r="HC138" s="36"/>
      <c r="HD138" s="36"/>
      <c r="HE138" s="36"/>
      <c r="HF138" s="36"/>
      <c r="HG138" s="36"/>
      <c r="HH138" s="36"/>
      <c r="HI138" s="36"/>
      <c r="HJ138" s="36"/>
      <c r="HK138" s="36"/>
      <c r="HL138" s="36"/>
      <c r="HM138" s="36"/>
      <c r="HN138" s="36"/>
      <c r="HO138" s="36"/>
      <c r="HP138" s="36"/>
      <c r="HQ138" s="36"/>
      <c r="HR138" s="36"/>
      <c r="HS138" s="36"/>
      <c r="HT138" s="36"/>
      <c r="HU138" s="36"/>
      <c r="HV138" s="36"/>
      <c r="HW138" s="36"/>
      <c r="HX138" s="36"/>
      <c r="HY138" s="36"/>
      <c r="HZ138" s="36"/>
      <c r="IA138" s="36"/>
      <c r="IB138" s="36"/>
      <c r="IC138" s="36"/>
      <c r="ID138" s="36"/>
      <c r="IE138" s="36"/>
      <c r="IF138" s="36"/>
      <c r="IG138" s="36"/>
      <c r="IH138" s="36"/>
      <c r="II138" s="36"/>
      <c r="IJ138" s="36"/>
      <c r="IK138" s="36"/>
      <c r="IL138" s="36"/>
    </row>
    <row r="139" spans="1:246" ht="12" hidden="1" outlineLevel="1">
      <c r="A139" s="43" t="s">
        <v>201</v>
      </c>
      <c r="B139" s="36" t="s">
        <v>419</v>
      </c>
      <c r="C139" s="37" t="s">
        <v>452</v>
      </c>
      <c r="D139" s="38" t="s">
        <v>453</v>
      </c>
      <c r="E139" s="39">
        <v>2295</v>
      </c>
      <c r="F139" s="39">
        <f t="shared" si="10"/>
        <v>413.09999999999997</v>
      </c>
      <c r="G139" s="39">
        <f t="shared" si="11"/>
        <v>527.85</v>
      </c>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c r="FB139" s="36"/>
      <c r="FC139" s="36"/>
      <c r="FD139" s="36"/>
      <c r="FE139" s="36"/>
      <c r="FF139" s="36"/>
      <c r="FG139" s="36"/>
      <c r="FH139" s="36"/>
      <c r="FI139" s="36"/>
      <c r="FJ139" s="36"/>
      <c r="FK139" s="36"/>
      <c r="FL139" s="36"/>
      <c r="FM139" s="36"/>
      <c r="FN139" s="36"/>
      <c r="FO139" s="36"/>
      <c r="FP139" s="36"/>
      <c r="FQ139" s="36"/>
      <c r="FR139" s="36"/>
      <c r="FS139" s="36"/>
      <c r="FT139" s="36"/>
      <c r="FU139" s="36"/>
      <c r="FV139" s="36"/>
      <c r="FW139" s="36"/>
      <c r="FX139" s="36"/>
      <c r="FY139" s="36"/>
      <c r="FZ139" s="36"/>
      <c r="GA139" s="36"/>
      <c r="GB139" s="36"/>
      <c r="GC139" s="36"/>
      <c r="GD139" s="36"/>
      <c r="GE139" s="36"/>
      <c r="GF139" s="36"/>
      <c r="GG139" s="36"/>
      <c r="GH139" s="36"/>
      <c r="GI139" s="36"/>
      <c r="GJ139" s="36"/>
      <c r="GK139" s="36"/>
      <c r="GL139" s="36"/>
      <c r="GM139" s="36"/>
      <c r="GN139" s="36"/>
      <c r="GO139" s="36"/>
      <c r="GP139" s="36"/>
      <c r="GQ139" s="36"/>
      <c r="GR139" s="36"/>
      <c r="GS139" s="36"/>
      <c r="GT139" s="36"/>
      <c r="GU139" s="36"/>
      <c r="GV139" s="36"/>
      <c r="GW139" s="36"/>
      <c r="GX139" s="36"/>
      <c r="GY139" s="36"/>
      <c r="GZ139" s="36"/>
      <c r="HA139" s="36"/>
      <c r="HB139" s="36"/>
      <c r="HC139" s="36"/>
      <c r="HD139" s="36"/>
      <c r="HE139" s="36"/>
      <c r="HF139" s="36"/>
      <c r="HG139" s="36"/>
      <c r="HH139" s="36"/>
      <c r="HI139" s="36"/>
      <c r="HJ139" s="36"/>
      <c r="HK139" s="36"/>
      <c r="HL139" s="36"/>
      <c r="HM139" s="36"/>
      <c r="HN139" s="36"/>
      <c r="HO139" s="36"/>
      <c r="HP139" s="36"/>
      <c r="HQ139" s="36"/>
      <c r="HR139" s="36"/>
      <c r="HS139" s="36"/>
      <c r="HT139" s="36"/>
      <c r="HU139" s="36"/>
      <c r="HV139" s="36"/>
      <c r="HW139" s="36"/>
      <c r="HX139" s="36"/>
      <c r="HY139" s="36"/>
      <c r="HZ139" s="36"/>
      <c r="IA139" s="36"/>
      <c r="IB139" s="36"/>
      <c r="IC139" s="36"/>
      <c r="ID139" s="36"/>
      <c r="IE139" s="36"/>
      <c r="IF139" s="36"/>
      <c r="IG139" s="36"/>
      <c r="IH139" s="36"/>
      <c r="II139" s="36"/>
      <c r="IJ139" s="36"/>
      <c r="IK139" s="36"/>
      <c r="IL139" s="36"/>
    </row>
    <row r="140" spans="1:246" ht="12" hidden="1" outlineLevel="1">
      <c r="A140" s="43" t="s">
        <v>201</v>
      </c>
      <c r="B140" s="36" t="s">
        <v>419</v>
      </c>
      <c r="C140" s="37" t="s">
        <v>454</v>
      </c>
      <c r="D140" s="38" t="s">
        <v>455</v>
      </c>
      <c r="E140" s="39">
        <v>4495</v>
      </c>
      <c r="F140" s="39">
        <f t="shared" si="10"/>
        <v>809.1</v>
      </c>
      <c r="G140" s="39">
        <f t="shared" si="11"/>
        <v>1033.8500000000001</v>
      </c>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36"/>
      <c r="FH140" s="36"/>
      <c r="FI140" s="36"/>
      <c r="FJ140" s="36"/>
      <c r="FK140" s="36"/>
      <c r="FL140" s="36"/>
      <c r="FM140" s="36"/>
      <c r="FN140" s="36"/>
      <c r="FO140" s="36"/>
      <c r="FP140" s="36"/>
      <c r="FQ140" s="36"/>
      <c r="FR140" s="36"/>
      <c r="FS140" s="36"/>
      <c r="FT140" s="36"/>
      <c r="FU140" s="36"/>
      <c r="FV140" s="36"/>
      <c r="FW140" s="36"/>
      <c r="FX140" s="36"/>
      <c r="FY140" s="36"/>
      <c r="FZ140" s="36"/>
      <c r="GA140" s="36"/>
      <c r="GB140" s="36"/>
      <c r="GC140" s="36"/>
      <c r="GD140" s="36"/>
      <c r="GE140" s="36"/>
      <c r="GF140" s="36"/>
      <c r="GG140" s="36"/>
      <c r="GH140" s="36"/>
      <c r="GI140" s="36"/>
      <c r="GJ140" s="36"/>
      <c r="GK140" s="36"/>
      <c r="GL140" s="36"/>
      <c r="GM140" s="36"/>
      <c r="GN140" s="36"/>
      <c r="GO140" s="36"/>
      <c r="GP140" s="36"/>
      <c r="GQ140" s="36"/>
      <c r="GR140" s="36"/>
      <c r="GS140" s="36"/>
      <c r="GT140" s="36"/>
      <c r="GU140" s="36"/>
      <c r="GV140" s="36"/>
      <c r="GW140" s="36"/>
      <c r="GX140" s="36"/>
      <c r="GY140" s="36"/>
      <c r="GZ140" s="36"/>
      <c r="HA140" s="36"/>
      <c r="HB140" s="36"/>
      <c r="HC140" s="36"/>
      <c r="HD140" s="36"/>
      <c r="HE140" s="36"/>
      <c r="HF140" s="36"/>
      <c r="HG140" s="36"/>
      <c r="HH140" s="36"/>
      <c r="HI140" s="36"/>
      <c r="HJ140" s="36"/>
      <c r="HK140" s="36"/>
      <c r="HL140" s="36"/>
      <c r="HM140" s="36"/>
      <c r="HN140" s="36"/>
      <c r="HO140" s="36"/>
      <c r="HP140" s="36"/>
      <c r="HQ140" s="36"/>
      <c r="HR140" s="36"/>
      <c r="HS140" s="36"/>
      <c r="HT140" s="36"/>
      <c r="HU140" s="36"/>
      <c r="HV140" s="36"/>
      <c r="HW140" s="36"/>
      <c r="HX140" s="36"/>
      <c r="HY140" s="36"/>
      <c r="HZ140" s="36"/>
      <c r="IA140" s="36"/>
      <c r="IB140" s="36"/>
      <c r="IC140" s="36"/>
      <c r="ID140" s="36"/>
      <c r="IE140" s="36"/>
      <c r="IF140" s="36"/>
      <c r="IG140" s="36"/>
      <c r="IH140" s="36"/>
      <c r="II140" s="36"/>
      <c r="IJ140" s="36"/>
      <c r="IK140" s="36"/>
      <c r="IL140" s="36"/>
    </row>
    <row r="141" spans="1:246" ht="12" hidden="1" outlineLevel="1">
      <c r="A141" s="43" t="s">
        <v>201</v>
      </c>
      <c r="B141" s="36" t="s">
        <v>419</v>
      </c>
      <c r="C141" s="37" t="s">
        <v>456</v>
      </c>
      <c r="D141" s="38" t="s">
        <v>457</v>
      </c>
      <c r="E141" s="39">
        <v>4495</v>
      </c>
      <c r="F141" s="39">
        <f t="shared" si="10"/>
        <v>809.1</v>
      </c>
      <c r="G141" s="39">
        <f t="shared" si="11"/>
        <v>1033.8500000000001</v>
      </c>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c r="ED141" s="36"/>
      <c r="EE141" s="36"/>
      <c r="EF141" s="36"/>
      <c r="EG141" s="36"/>
      <c r="EH141" s="36"/>
      <c r="EI141" s="36"/>
      <c r="EJ141" s="36"/>
      <c r="EK141" s="36"/>
      <c r="EL141" s="36"/>
      <c r="EM141" s="36"/>
      <c r="EN141" s="36"/>
      <c r="EO141" s="36"/>
      <c r="EP141" s="36"/>
      <c r="EQ141" s="36"/>
      <c r="ER141" s="36"/>
      <c r="ES141" s="36"/>
      <c r="ET141" s="36"/>
      <c r="EU141" s="36"/>
      <c r="EV141" s="36"/>
      <c r="EW141" s="36"/>
      <c r="EX141" s="36"/>
      <c r="EY141" s="36"/>
      <c r="EZ141" s="36"/>
      <c r="FA141" s="36"/>
      <c r="FB141" s="36"/>
      <c r="FC141" s="36"/>
      <c r="FD141" s="36"/>
      <c r="FE141" s="36"/>
      <c r="FF141" s="36"/>
      <c r="FG141" s="36"/>
      <c r="FH141" s="36"/>
      <c r="FI141" s="36"/>
      <c r="FJ141" s="36"/>
      <c r="FK141" s="36"/>
      <c r="FL141" s="36"/>
      <c r="FM141" s="36"/>
      <c r="FN141" s="36"/>
      <c r="FO141" s="36"/>
      <c r="FP141" s="36"/>
      <c r="FQ141" s="36"/>
      <c r="FR141" s="36"/>
      <c r="FS141" s="36"/>
      <c r="FT141" s="36"/>
      <c r="FU141" s="36"/>
      <c r="FV141" s="36"/>
      <c r="FW141" s="36"/>
      <c r="FX141" s="36"/>
      <c r="FY141" s="36"/>
      <c r="FZ141" s="36"/>
      <c r="GA141" s="36"/>
      <c r="GB141" s="36"/>
      <c r="GC141" s="36"/>
      <c r="GD141" s="36"/>
      <c r="GE141" s="36"/>
      <c r="GF141" s="36"/>
      <c r="GG141" s="36"/>
      <c r="GH141" s="36"/>
      <c r="GI141" s="36"/>
      <c r="GJ141" s="36"/>
      <c r="GK141" s="36"/>
      <c r="GL141" s="36"/>
      <c r="GM141" s="36"/>
      <c r="GN141" s="36"/>
      <c r="GO141" s="36"/>
      <c r="GP141" s="36"/>
      <c r="GQ141" s="36"/>
      <c r="GR141" s="36"/>
      <c r="GS141" s="36"/>
      <c r="GT141" s="36"/>
      <c r="GU141" s="36"/>
      <c r="GV141" s="36"/>
      <c r="GW141" s="36"/>
      <c r="GX141" s="36"/>
      <c r="GY141" s="36"/>
      <c r="GZ141" s="36"/>
      <c r="HA141" s="36"/>
      <c r="HB141" s="36"/>
      <c r="HC141" s="36"/>
      <c r="HD141" s="36"/>
      <c r="HE141" s="36"/>
      <c r="HF141" s="36"/>
      <c r="HG141" s="36"/>
      <c r="HH141" s="36"/>
      <c r="HI141" s="36"/>
      <c r="HJ141" s="36"/>
      <c r="HK141" s="36"/>
      <c r="HL141" s="36"/>
      <c r="HM141" s="36"/>
      <c r="HN141" s="36"/>
      <c r="HO141" s="36"/>
      <c r="HP141" s="36"/>
      <c r="HQ141" s="36"/>
      <c r="HR141" s="36"/>
      <c r="HS141" s="36"/>
      <c r="HT141" s="36"/>
      <c r="HU141" s="36"/>
      <c r="HV141" s="36"/>
      <c r="HW141" s="36"/>
      <c r="HX141" s="36"/>
      <c r="HY141" s="36"/>
      <c r="HZ141" s="36"/>
      <c r="IA141" s="36"/>
      <c r="IB141" s="36"/>
      <c r="IC141" s="36"/>
      <c r="ID141" s="36"/>
      <c r="IE141" s="36"/>
      <c r="IF141" s="36"/>
      <c r="IG141" s="36"/>
      <c r="IH141" s="36"/>
      <c r="II141" s="36"/>
      <c r="IJ141" s="36"/>
      <c r="IK141" s="36"/>
      <c r="IL141" s="36"/>
    </row>
    <row r="142" spans="1:246" ht="12" hidden="1" outlineLevel="1">
      <c r="A142" s="43" t="s">
        <v>201</v>
      </c>
      <c r="B142" s="36" t="s">
        <v>419</v>
      </c>
      <c r="C142" s="37" t="s">
        <v>458</v>
      </c>
      <c r="D142" s="38" t="s">
        <v>459</v>
      </c>
      <c r="E142" s="39">
        <v>6145</v>
      </c>
      <c r="F142" s="39">
        <f t="shared" si="10"/>
        <v>1106.1000000000001</v>
      </c>
      <c r="G142" s="39">
        <f t="shared" si="11"/>
        <v>1413.3500000000001</v>
      </c>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c r="ED142" s="36"/>
      <c r="EE142" s="36"/>
      <c r="EF142" s="36"/>
      <c r="EG142" s="36"/>
      <c r="EH142" s="36"/>
      <c r="EI142" s="36"/>
      <c r="EJ142" s="36"/>
      <c r="EK142" s="36"/>
      <c r="EL142" s="36"/>
      <c r="EM142" s="36"/>
      <c r="EN142" s="36"/>
      <c r="EO142" s="36"/>
      <c r="EP142" s="36"/>
      <c r="EQ142" s="36"/>
      <c r="ER142" s="36"/>
      <c r="ES142" s="36"/>
      <c r="ET142" s="36"/>
      <c r="EU142" s="36"/>
      <c r="EV142" s="36"/>
      <c r="EW142" s="36"/>
      <c r="EX142" s="36"/>
      <c r="EY142" s="36"/>
      <c r="EZ142" s="36"/>
      <c r="FA142" s="36"/>
      <c r="FB142" s="36"/>
      <c r="FC142" s="36"/>
      <c r="FD142" s="36"/>
      <c r="FE142" s="36"/>
      <c r="FF142" s="36"/>
      <c r="FG142" s="36"/>
      <c r="FH142" s="36"/>
      <c r="FI142" s="36"/>
      <c r="FJ142" s="36"/>
      <c r="FK142" s="36"/>
      <c r="FL142" s="36"/>
      <c r="FM142" s="36"/>
      <c r="FN142" s="36"/>
      <c r="FO142" s="36"/>
      <c r="FP142" s="36"/>
      <c r="FQ142" s="36"/>
      <c r="FR142" s="36"/>
      <c r="FS142" s="36"/>
      <c r="FT142" s="36"/>
      <c r="FU142" s="36"/>
      <c r="FV142" s="36"/>
      <c r="FW142" s="36"/>
      <c r="FX142" s="36"/>
      <c r="FY142" s="36"/>
      <c r="FZ142" s="36"/>
      <c r="GA142" s="36"/>
      <c r="GB142" s="36"/>
      <c r="GC142" s="36"/>
      <c r="GD142" s="36"/>
      <c r="GE142" s="36"/>
      <c r="GF142" s="36"/>
      <c r="GG142" s="36"/>
      <c r="GH142" s="36"/>
      <c r="GI142" s="36"/>
      <c r="GJ142" s="36"/>
      <c r="GK142" s="36"/>
      <c r="GL142" s="36"/>
      <c r="GM142" s="36"/>
      <c r="GN142" s="36"/>
      <c r="GO142" s="36"/>
      <c r="GP142" s="36"/>
      <c r="GQ142" s="36"/>
      <c r="GR142" s="36"/>
      <c r="GS142" s="36"/>
      <c r="GT142" s="36"/>
      <c r="GU142" s="36"/>
      <c r="GV142" s="36"/>
      <c r="GW142" s="36"/>
      <c r="GX142" s="36"/>
      <c r="GY142" s="36"/>
      <c r="GZ142" s="36"/>
      <c r="HA142" s="36"/>
      <c r="HB142" s="36"/>
      <c r="HC142" s="36"/>
      <c r="HD142" s="36"/>
      <c r="HE142" s="36"/>
      <c r="HF142" s="36"/>
      <c r="HG142" s="36"/>
      <c r="HH142" s="36"/>
      <c r="HI142" s="36"/>
      <c r="HJ142" s="36"/>
      <c r="HK142" s="36"/>
      <c r="HL142" s="36"/>
      <c r="HM142" s="36"/>
      <c r="HN142" s="36"/>
      <c r="HO142" s="36"/>
      <c r="HP142" s="36"/>
      <c r="HQ142" s="36"/>
      <c r="HR142" s="36"/>
      <c r="HS142" s="36"/>
      <c r="HT142" s="36"/>
      <c r="HU142" s="36"/>
      <c r="HV142" s="36"/>
      <c r="HW142" s="36"/>
      <c r="HX142" s="36"/>
      <c r="HY142" s="36"/>
      <c r="HZ142" s="36"/>
      <c r="IA142" s="36"/>
      <c r="IB142" s="36"/>
      <c r="IC142" s="36"/>
      <c r="ID142" s="36"/>
      <c r="IE142" s="36"/>
      <c r="IF142" s="36"/>
      <c r="IG142" s="36"/>
      <c r="IH142" s="36"/>
      <c r="II142" s="36"/>
      <c r="IJ142" s="36"/>
      <c r="IK142" s="36"/>
      <c r="IL142" s="36"/>
    </row>
    <row r="143" spans="1:246" ht="12" hidden="1" outlineLevel="1">
      <c r="A143" s="43" t="s">
        <v>201</v>
      </c>
      <c r="B143" s="36" t="s">
        <v>419</v>
      </c>
      <c r="C143" s="37" t="s">
        <v>460</v>
      </c>
      <c r="D143" s="38" t="s">
        <v>461</v>
      </c>
      <c r="E143" s="39">
        <v>4145</v>
      </c>
      <c r="F143" s="39">
        <f t="shared" si="10"/>
        <v>746.1</v>
      </c>
      <c r="G143" s="39">
        <f t="shared" si="11"/>
        <v>953.35</v>
      </c>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c r="DT143" s="36"/>
      <c r="DU143" s="36"/>
      <c r="DV143" s="36"/>
      <c r="DW143" s="36"/>
      <c r="DX143" s="36"/>
      <c r="DY143" s="36"/>
      <c r="DZ143" s="36"/>
      <c r="EA143" s="36"/>
      <c r="EB143" s="36"/>
      <c r="EC143" s="36"/>
      <c r="ED143" s="36"/>
      <c r="EE143" s="36"/>
      <c r="EF143" s="36"/>
      <c r="EG143" s="36"/>
      <c r="EH143" s="36"/>
      <c r="EI143" s="36"/>
      <c r="EJ143" s="36"/>
      <c r="EK143" s="36"/>
      <c r="EL143" s="36"/>
      <c r="EM143" s="36"/>
      <c r="EN143" s="36"/>
      <c r="EO143" s="36"/>
      <c r="EP143" s="36"/>
      <c r="EQ143" s="36"/>
      <c r="ER143" s="36"/>
      <c r="ES143" s="36"/>
      <c r="ET143" s="36"/>
      <c r="EU143" s="36"/>
      <c r="EV143" s="36"/>
      <c r="EW143" s="36"/>
      <c r="EX143" s="36"/>
      <c r="EY143" s="36"/>
      <c r="EZ143" s="36"/>
      <c r="FA143" s="36"/>
      <c r="FB143" s="36"/>
      <c r="FC143" s="36"/>
      <c r="FD143" s="36"/>
      <c r="FE143" s="36"/>
      <c r="FF143" s="36"/>
      <c r="FG143" s="36"/>
      <c r="FH143" s="36"/>
      <c r="FI143" s="36"/>
      <c r="FJ143" s="36"/>
      <c r="FK143" s="36"/>
      <c r="FL143" s="36"/>
      <c r="FM143" s="36"/>
      <c r="FN143" s="36"/>
      <c r="FO143" s="36"/>
      <c r="FP143" s="36"/>
      <c r="FQ143" s="36"/>
      <c r="FR143" s="36"/>
      <c r="FS143" s="36"/>
      <c r="FT143" s="36"/>
      <c r="FU143" s="36"/>
      <c r="FV143" s="36"/>
      <c r="FW143" s="36"/>
      <c r="FX143" s="36"/>
      <c r="FY143" s="36"/>
      <c r="FZ143" s="36"/>
      <c r="GA143" s="36"/>
      <c r="GB143" s="36"/>
      <c r="GC143" s="36"/>
      <c r="GD143" s="36"/>
      <c r="GE143" s="36"/>
      <c r="GF143" s="36"/>
      <c r="GG143" s="36"/>
      <c r="GH143" s="36"/>
      <c r="GI143" s="36"/>
      <c r="GJ143" s="36"/>
      <c r="GK143" s="36"/>
      <c r="GL143" s="36"/>
      <c r="GM143" s="36"/>
      <c r="GN143" s="36"/>
      <c r="GO143" s="36"/>
      <c r="GP143" s="36"/>
      <c r="GQ143" s="36"/>
      <c r="GR143" s="36"/>
      <c r="GS143" s="36"/>
      <c r="GT143" s="36"/>
      <c r="GU143" s="36"/>
      <c r="GV143" s="36"/>
      <c r="GW143" s="36"/>
      <c r="GX143" s="36"/>
      <c r="GY143" s="36"/>
      <c r="GZ143" s="36"/>
      <c r="HA143" s="36"/>
      <c r="HB143" s="36"/>
      <c r="HC143" s="36"/>
      <c r="HD143" s="36"/>
      <c r="HE143" s="36"/>
      <c r="HF143" s="36"/>
      <c r="HG143" s="36"/>
      <c r="HH143" s="36"/>
      <c r="HI143" s="36"/>
      <c r="HJ143" s="36"/>
      <c r="HK143" s="36"/>
      <c r="HL143" s="36"/>
      <c r="HM143" s="36"/>
      <c r="HN143" s="36"/>
      <c r="HO143" s="36"/>
      <c r="HP143" s="36"/>
      <c r="HQ143" s="36"/>
      <c r="HR143" s="36"/>
      <c r="HS143" s="36"/>
      <c r="HT143" s="36"/>
      <c r="HU143" s="36"/>
      <c r="HV143" s="36"/>
      <c r="HW143" s="36"/>
      <c r="HX143" s="36"/>
      <c r="HY143" s="36"/>
      <c r="HZ143" s="36"/>
      <c r="IA143" s="36"/>
      <c r="IB143" s="36"/>
      <c r="IC143" s="36"/>
      <c r="ID143" s="36"/>
      <c r="IE143" s="36"/>
      <c r="IF143" s="36"/>
      <c r="IG143" s="36"/>
      <c r="IH143" s="36"/>
      <c r="II143" s="36"/>
      <c r="IJ143" s="36"/>
      <c r="IK143" s="36"/>
      <c r="IL143" s="36"/>
    </row>
    <row r="144" spans="1:246" ht="12" hidden="1" outlineLevel="1">
      <c r="A144" s="43" t="s">
        <v>201</v>
      </c>
      <c r="B144" s="36" t="s">
        <v>419</v>
      </c>
      <c r="C144" s="37" t="s">
        <v>462</v>
      </c>
      <c r="D144" s="38" t="s">
        <v>463</v>
      </c>
      <c r="E144" s="39">
        <v>24595</v>
      </c>
      <c r="F144" s="39">
        <f t="shared" si="10"/>
        <v>4427.099999999999</v>
      </c>
      <c r="G144" s="39">
        <f t="shared" si="11"/>
        <v>5656.849999999999</v>
      </c>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c r="ED144" s="36"/>
      <c r="EE144" s="36"/>
      <c r="EF144" s="36"/>
      <c r="EG144" s="36"/>
      <c r="EH144" s="36"/>
      <c r="EI144" s="36"/>
      <c r="EJ144" s="36"/>
      <c r="EK144" s="36"/>
      <c r="EL144" s="36"/>
      <c r="EM144" s="36"/>
      <c r="EN144" s="36"/>
      <c r="EO144" s="36"/>
      <c r="EP144" s="36"/>
      <c r="EQ144" s="36"/>
      <c r="ER144" s="36"/>
      <c r="ES144" s="36"/>
      <c r="ET144" s="36"/>
      <c r="EU144" s="36"/>
      <c r="EV144" s="36"/>
      <c r="EW144" s="36"/>
      <c r="EX144" s="36"/>
      <c r="EY144" s="36"/>
      <c r="EZ144" s="36"/>
      <c r="FA144" s="36"/>
      <c r="FB144" s="36"/>
      <c r="FC144" s="36"/>
      <c r="FD144" s="36"/>
      <c r="FE144" s="36"/>
      <c r="FF144" s="36"/>
      <c r="FG144" s="36"/>
      <c r="FH144" s="36"/>
      <c r="FI144" s="36"/>
      <c r="FJ144" s="36"/>
      <c r="FK144" s="36"/>
      <c r="FL144" s="36"/>
      <c r="FM144" s="36"/>
      <c r="FN144" s="36"/>
      <c r="FO144" s="36"/>
      <c r="FP144" s="36"/>
      <c r="FQ144" s="36"/>
      <c r="FR144" s="36"/>
      <c r="FS144" s="36"/>
      <c r="FT144" s="36"/>
      <c r="FU144" s="36"/>
      <c r="FV144" s="36"/>
      <c r="FW144" s="36"/>
      <c r="FX144" s="36"/>
      <c r="FY144" s="36"/>
      <c r="FZ144" s="36"/>
      <c r="GA144" s="36"/>
      <c r="GB144" s="36"/>
      <c r="GC144" s="36"/>
      <c r="GD144" s="36"/>
      <c r="GE144" s="36"/>
      <c r="GF144" s="36"/>
      <c r="GG144" s="36"/>
      <c r="GH144" s="36"/>
      <c r="GI144" s="36"/>
      <c r="GJ144" s="36"/>
      <c r="GK144" s="36"/>
      <c r="GL144" s="36"/>
      <c r="GM144" s="36"/>
      <c r="GN144" s="36"/>
      <c r="GO144" s="36"/>
      <c r="GP144" s="36"/>
      <c r="GQ144" s="36"/>
      <c r="GR144" s="36"/>
      <c r="GS144" s="36"/>
      <c r="GT144" s="36"/>
      <c r="GU144" s="36"/>
      <c r="GV144" s="36"/>
      <c r="GW144" s="36"/>
      <c r="GX144" s="36"/>
      <c r="GY144" s="36"/>
      <c r="GZ144" s="36"/>
      <c r="HA144" s="36"/>
      <c r="HB144" s="36"/>
      <c r="HC144" s="36"/>
      <c r="HD144" s="36"/>
      <c r="HE144" s="36"/>
      <c r="HF144" s="36"/>
      <c r="HG144" s="36"/>
      <c r="HH144" s="36"/>
      <c r="HI144" s="36"/>
      <c r="HJ144" s="36"/>
      <c r="HK144" s="36"/>
      <c r="HL144" s="36"/>
      <c r="HM144" s="36"/>
      <c r="HN144" s="36"/>
      <c r="HO144" s="36"/>
      <c r="HP144" s="36"/>
      <c r="HQ144" s="36"/>
      <c r="HR144" s="36"/>
      <c r="HS144" s="36"/>
      <c r="HT144" s="36"/>
      <c r="HU144" s="36"/>
      <c r="HV144" s="36"/>
      <c r="HW144" s="36"/>
      <c r="HX144" s="36"/>
      <c r="HY144" s="36"/>
      <c r="HZ144" s="36"/>
      <c r="IA144" s="36"/>
      <c r="IB144" s="36"/>
      <c r="IC144" s="36"/>
      <c r="ID144" s="36"/>
      <c r="IE144" s="36"/>
      <c r="IF144" s="36"/>
      <c r="IG144" s="36"/>
      <c r="IH144" s="36"/>
      <c r="II144" s="36"/>
      <c r="IJ144" s="36"/>
      <c r="IK144" s="36"/>
      <c r="IL144" s="36"/>
    </row>
    <row r="145" spans="1:246" ht="12" hidden="1" outlineLevel="1">
      <c r="A145" s="43" t="s">
        <v>201</v>
      </c>
      <c r="B145" s="36" t="s">
        <v>419</v>
      </c>
      <c r="C145" s="37" t="s">
        <v>464</v>
      </c>
      <c r="D145" s="38" t="s">
        <v>465</v>
      </c>
      <c r="E145" s="39">
        <v>16595</v>
      </c>
      <c r="F145" s="39">
        <f t="shared" si="10"/>
        <v>2987.1</v>
      </c>
      <c r="G145" s="39">
        <f t="shared" si="11"/>
        <v>3816.85</v>
      </c>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c r="FR145" s="36"/>
      <c r="FS145" s="36"/>
      <c r="FT145" s="36"/>
      <c r="FU145" s="36"/>
      <c r="FV145" s="36"/>
      <c r="FW145" s="36"/>
      <c r="FX145" s="36"/>
      <c r="FY145" s="36"/>
      <c r="FZ145" s="36"/>
      <c r="GA145" s="36"/>
      <c r="GB145" s="36"/>
      <c r="GC145" s="36"/>
      <c r="GD145" s="36"/>
      <c r="GE145" s="36"/>
      <c r="GF145" s="36"/>
      <c r="GG145" s="36"/>
      <c r="GH145" s="36"/>
      <c r="GI145" s="36"/>
      <c r="GJ145" s="36"/>
      <c r="GK145" s="36"/>
      <c r="GL145" s="36"/>
      <c r="GM145" s="36"/>
      <c r="GN145" s="36"/>
      <c r="GO145" s="36"/>
      <c r="GP145" s="36"/>
      <c r="GQ145" s="36"/>
      <c r="GR145" s="36"/>
      <c r="GS145" s="36"/>
      <c r="GT145" s="36"/>
      <c r="GU145" s="36"/>
      <c r="GV145" s="36"/>
      <c r="GW145" s="36"/>
      <c r="GX145" s="36"/>
      <c r="GY145" s="36"/>
      <c r="GZ145" s="36"/>
      <c r="HA145" s="36"/>
      <c r="HB145" s="36"/>
      <c r="HC145" s="36"/>
      <c r="HD145" s="36"/>
      <c r="HE145" s="36"/>
      <c r="HF145" s="36"/>
      <c r="HG145" s="36"/>
      <c r="HH145" s="36"/>
      <c r="HI145" s="36"/>
      <c r="HJ145" s="36"/>
      <c r="HK145" s="36"/>
      <c r="HL145" s="36"/>
      <c r="HM145" s="36"/>
      <c r="HN145" s="36"/>
      <c r="HO145" s="36"/>
      <c r="HP145" s="36"/>
      <c r="HQ145" s="36"/>
      <c r="HR145" s="36"/>
      <c r="HS145" s="36"/>
      <c r="HT145" s="36"/>
      <c r="HU145" s="36"/>
      <c r="HV145" s="36"/>
      <c r="HW145" s="36"/>
      <c r="HX145" s="36"/>
      <c r="HY145" s="36"/>
      <c r="HZ145" s="36"/>
      <c r="IA145" s="36"/>
      <c r="IB145" s="36"/>
      <c r="IC145" s="36"/>
      <c r="ID145" s="36"/>
      <c r="IE145" s="36"/>
      <c r="IF145" s="36"/>
      <c r="IG145" s="36"/>
      <c r="IH145" s="36"/>
      <c r="II145" s="36"/>
      <c r="IJ145" s="36"/>
      <c r="IK145" s="36"/>
      <c r="IL145" s="36"/>
    </row>
    <row r="146" spans="1:246" ht="12" hidden="1" outlineLevel="1">
      <c r="A146" s="43" t="s">
        <v>201</v>
      </c>
      <c r="B146" s="36" t="s">
        <v>419</v>
      </c>
      <c r="C146" s="37" t="s">
        <v>466</v>
      </c>
      <c r="D146" s="38" t="s">
        <v>467</v>
      </c>
      <c r="E146" s="39">
        <v>49195</v>
      </c>
      <c r="F146" s="39">
        <f t="shared" si="10"/>
        <v>8855.1</v>
      </c>
      <c r="G146" s="39">
        <f t="shared" si="11"/>
        <v>11314.85</v>
      </c>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c r="GU146" s="36"/>
      <c r="GV146" s="36"/>
      <c r="GW146" s="36"/>
      <c r="GX146" s="36"/>
      <c r="GY146" s="36"/>
      <c r="GZ146" s="36"/>
      <c r="HA146" s="36"/>
      <c r="HB146" s="36"/>
      <c r="HC146" s="36"/>
      <c r="HD146" s="36"/>
      <c r="HE146" s="36"/>
      <c r="HF146" s="36"/>
      <c r="HG146" s="36"/>
      <c r="HH146" s="36"/>
      <c r="HI146" s="36"/>
      <c r="HJ146" s="36"/>
      <c r="HK146" s="36"/>
      <c r="HL146" s="36"/>
      <c r="HM146" s="36"/>
      <c r="HN146" s="36"/>
      <c r="HO146" s="36"/>
      <c r="HP146" s="36"/>
      <c r="HQ146" s="36"/>
      <c r="HR146" s="36"/>
      <c r="HS146" s="36"/>
      <c r="HT146" s="36"/>
      <c r="HU146" s="36"/>
      <c r="HV146" s="36"/>
      <c r="HW146" s="36"/>
      <c r="HX146" s="36"/>
      <c r="HY146" s="36"/>
      <c r="HZ146" s="36"/>
      <c r="IA146" s="36"/>
      <c r="IB146" s="36"/>
      <c r="IC146" s="36"/>
      <c r="ID146" s="36"/>
      <c r="IE146" s="36"/>
      <c r="IF146" s="36"/>
      <c r="IG146" s="36"/>
      <c r="IH146" s="36"/>
      <c r="II146" s="36"/>
      <c r="IJ146" s="36"/>
      <c r="IK146" s="36"/>
      <c r="IL146" s="36"/>
    </row>
    <row r="147" spans="1:246" ht="12" hidden="1" outlineLevel="1">
      <c r="A147" s="43" t="s">
        <v>201</v>
      </c>
      <c r="B147" s="36" t="s">
        <v>419</v>
      </c>
      <c r="C147" s="37" t="s">
        <v>468</v>
      </c>
      <c r="D147" s="38" t="s">
        <v>469</v>
      </c>
      <c r="E147" s="39">
        <v>33195</v>
      </c>
      <c r="F147" s="39">
        <f t="shared" si="10"/>
        <v>5975.099999999999</v>
      </c>
      <c r="G147" s="39">
        <f t="shared" si="11"/>
        <v>7634.849999999999</v>
      </c>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c r="EK147" s="36"/>
      <c r="EL147" s="36"/>
      <c r="EM147" s="36"/>
      <c r="EN147" s="36"/>
      <c r="EO147" s="36"/>
      <c r="EP147" s="36"/>
      <c r="EQ147" s="36"/>
      <c r="ER147" s="36"/>
      <c r="ES147" s="36"/>
      <c r="ET147" s="36"/>
      <c r="EU147" s="36"/>
      <c r="EV147" s="36"/>
      <c r="EW147" s="36"/>
      <c r="EX147" s="36"/>
      <c r="EY147" s="36"/>
      <c r="EZ147" s="36"/>
      <c r="FA147" s="36"/>
      <c r="FB147" s="36"/>
      <c r="FC147" s="36"/>
      <c r="FD147" s="36"/>
      <c r="FE147" s="36"/>
      <c r="FF147" s="36"/>
      <c r="FG147" s="36"/>
      <c r="FH147" s="36"/>
      <c r="FI147" s="36"/>
      <c r="FJ147" s="36"/>
      <c r="FK147" s="36"/>
      <c r="FL147" s="36"/>
      <c r="FM147" s="36"/>
      <c r="FN147" s="36"/>
      <c r="FO147" s="36"/>
      <c r="FP147" s="36"/>
      <c r="FQ147" s="36"/>
      <c r="FR147" s="36"/>
      <c r="FS147" s="36"/>
      <c r="FT147" s="36"/>
      <c r="FU147" s="36"/>
      <c r="FV147" s="36"/>
      <c r="FW147" s="36"/>
      <c r="FX147" s="36"/>
      <c r="FY147" s="36"/>
      <c r="FZ147" s="36"/>
      <c r="GA147" s="36"/>
      <c r="GB147" s="36"/>
      <c r="GC147" s="36"/>
      <c r="GD147" s="36"/>
      <c r="GE147" s="36"/>
      <c r="GF147" s="36"/>
      <c r="GG147" s="36"/>
      <c r="GH147" s="36"/>
      <c r="GI147" s="36"/>
      <c r="GJ147" s="36"/>
      <c r="GK147" s="36"/>
      <c r="GL147" s="36"/>
      <c r="GM147" s="36"/>
      <c r="GN147" s="36"/>
      <c r="GO147" s="36"/>
      <c r="GP147" s="36"/>
      <c r="GQ147" s="36"/>
      <c r="GR147" s="36"/>
      <c r="GS147" s="36"/>
      <c r="GT147" s="36"/>
      <c r="GU147" s="36"/>
      <c r="GV147" s="36"/>
      <c r="GW147" s="36"/>
      <c r="GX147" s="36"/>
      <c r="GY147" s="36"/>
      <c r="GZ147" s="36"/>
      <c r="HA147" s="36"/>
      <c r="HB147" s="36"/>
      <c r="HC147" s="36"/>
      <c r="HD147" s="36"/>
      <c r="HE147" s="36"/>
      <c r="HF147" s="36"/>
      <c r="HG147" s="36"/>
      <c r="HH147" s="36"/>
      <c r="HI147" s="36"/>
      <c r="HJ147" s="36"/>
      <c r="HK147" s="36"/>
      <c r="HL147" s="36"/>
      <c r="HM147" s="36"/>
      <c r="HN147" s="36"/>
      <c r="HO147" s="36"/>
      <c r="HP147" s="36"/>
      <c r="HQ147" s="36"/>
      <c r="HR147" s="36"/>
      <c r="HS147" s="36"/>
      <c r="HT147" s="36"/>
      <c r="HU147" s="36"/>
      <c r="HV147" s="36"/>
      <c r="HW147" s="36"/>
      <c r="HX147" s="36"/>
      <c r="HY147" s="36"/>
      <c r="HZ147" s="36"/>
      <c r="IA147" s="36"/>
      <c r="IB147" s="36"/>
      <c r="IC147" s="36"/>
      <c r="ID147" s="36"/>
      <c r="IE147" s="36"/>
      <c r="IF147" s="36"/>
      <c r="IG147" s="36"/>
      <c r="IH147" s="36"/>
      <c r="II147" s="36"/>
      <c r="IJ147" s="36"/>
      <c r="IK147" s="36"/>
      <c r="IL147" s="36"/>
    </row>
    <row r="148" spans="1:246" ht="12" hidden="1" outlineLevel="1">
      <c r="A148" s="43" t="s">
        <v>201</v>
      </c>
      <c r="B148" s="36" t="s">
        <v>419</v>
      </c>
      <c r="C148" s="37" t="s">
        <v>470</v>
      </c>
      <c r="D148" s="38" t="s">
        <v>471</v>
      </c>
      <c r="E148" s="39">
        <v>1000</v>
      </c>
      <c r="F148" s="39">
        <f t="shared" si="10"/>
        <v>180</v>
      </c>
      <c r="G148" s="39">
        <f t="shared" si="11"/>
        <v>230</v>
      </c>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c r="GU148" s="36"/>
      <c r="GV148" s="36"/>
      <c r="GW148" s="36"/>
      <c r="GX148" s="36"/>
      <c r="GY148" s="36"/>
      <c r="GZ148" s="36"/>
      <c r="HA148" s="36"/>
      <c r="HB148" s="36"/>
      <c r="HC148" s="36"/>
      <c r="HD148" s="36"/>
      <c r="HE148" s="36"/>
      <c r="HF148" s="36"/>
      <c r="HG148" s="36"/>
      <c r="HH148" s="36"/>
      <c r="HI148" s="36"/>
      <c r="HJ148" s="36"/>
      <c r="HK148" s="36"/>
      <c r="HL148" s="36"/>
      <c r="HM148" s="36"/>
      <c r="HN148" s="36"/>
      <c r="HO148" s="36"/>
      <c r="HP148" s="36"/>
      <c r="HQ148" s="36"/>
      <c r="HR148" s="36"/>
      <c r="HS148" s="36"/>
      <c r="HT148" s="36"/>
      <c r="HU148" s="36"/>
      <c r="HV148" s="36"/>
      <c r="HW148" s="36"/>
      <c r="HX148" s="36"/>
      <c r="HY148" s="36"/>
      <c r="HZ148" s="36"/>
      <c r="IA148" s="36"/>
      <c r="IB148" s="36"/>
      <c r="IC148" s="36"/>
      <c r="ID148" s="36"/>
      <c r="IE148" s="36"/>
      <c r="IF148" s="36"/>
      <c r="IG148" s="36"/>
      <c r="IH148" s="36"/>
      <c r="II148" s="36"/>
      <c r="IJ148" s="36"/>
      <c r="IK148" s="36"/>
      <c r="IL148" s="36"/>
    </row>
    <row r="149" spans="1:246" ht="12" hidden="1" outlineLevel="1">
      <c r="A149" s="43" t="s">
        <v>201</v>
      </c>
      <c r="B149" s="36" t="s">
        <v>419</v>
      </c>
      <c r="C149" s="37" t="s">
        <v>472</v>
      </c>
      <c r="D149" s="38" t="s">
        <v>473</v>
      </c>
      <c r="E149" s="39">
        <v>1000</v>
      </c>
      <c r="F149" s="39">
        <f t="shared" si="10"/>
        <v>180</v>
      </c>
      <c r="G149" s="39">
        <f t="shared" si="11"/>
        <v>230</v>
      </c>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c r="FM149" s="36"/>
      <c r="FN149" s="36"/>
      <c r="FO149" s="36"/>
      <c r="FP149" s="36"/>
      <c r="FQ149" s="36"/>
      <c r="FR149" s="36"/>
      <c r="FS149" s="36"/>
      <c r="FT149" s="36"/>
      <c r="FU149" s="36"/>
      <c r="FV149" s="36"/>
      <c r="FW149" s="36"/>
      <c r="FX149" s="36"/>
      <c r="FY149" s="36"/>
      <c r="FZ149" s="36"/>
      <c r="GA149" s="36"/>
      <c r="GB149" s="36"/>
      <c r="GC149" s="36"/>
      <c r="GD149" s="36"/>
      <c r="GE149" s="36"/>
      <c r="GF149" s="36"/>
      <c r="GG149" s="36"/>
      <c r="GH149" s="36"/>
      <c r="GI149" s="36"/>
      <c r="GJ149" s="36"/>
      <c r="GK149" s="36"/>
      <c r="GL149" s="36"/>
      <c r="GM149" s="36"/>
      <c r="GN149" s="36"/>
      <c r="GO149" s="36"/>
      <c r="GP149" s="36"/>
      <c r="GQ149" s="36"/>
      <c r="GR149" s="36"/>
      <c r="GS149" s="36"/>
      <c r="GT149" s="36"/>
      <c r="GU149" s="36"/>
      <c r="GV149" s="36"/>
      <c r="GW149" s="36"/>
      <c r="GX149" s="36"/>
      <c r="GY149" s="36"/>
      <c r="GZ149" s="36"/>
      <c r="HA149" s="36"/>
      <c r="HB149" s="36"/>
      <c r="HC149" s="36"/>
      <c r="HD149" s="36"/>
      <c r="HE149" s="36"/>
      <c r="HF149" s="36"/>
      <c r="HG149" s="36"/>
      <c r="HH149" s="36"/>
      <c r="HI149" s="36"/>
      <c r="HJ149" s="36"/>
      <c r="HK149" s="36"/>
      <c r="HL149" s="36"/>
      <c r="HM149" s="36"/>
      <c r="HN149" s="36"/>
      <c r="HO149" s="36"/>
      <c r="HP149" s="36"/>
      <c r="HQ149" s="36"/>
      <c r="HR149" s="36"/>
      <c r="HS149" s="36"/>
      <c r="HT149" s="36"/>
      <c r="HU149" s="36"/>
      <c r="HV149" s="36"/>
      <c r="HW149" s="36"/>
      <c r="HX149" s="36"/>
      <c r="HY149" s="36"/>
      <c r="HZ149" s="36"/>
      <c r="IA149" s="36"/>
      <c r="IB149" s="36"/>
      <c r="IC149" s="36"/>
      <c r="ID149" s="36"/>
      <c r="IE149" s="36"/>
      <c r="IF149" s="36"/>
      <c r="IG149" s="36"/>
      <c r="IH149" s="36"/>
      <c r="II149" s="36"/>
      <c r="IJ149" s="36"/>
      <c r="IK149" s="36"/>
      <c r="IL149" s="36"/>
    </row>
    <row r="150" spans="1:246" ht="12" hidden="1" outlineLevel="1">
      <c r="A150" s="43" t="s">
        <v>201</v>
      </c>
      <c r="B150" s="36" t="s">
        <v>419</v>
      </c>
      <c r="C150" s="37" t="s">
        <v>474</v>
      </c>
      <c r="D150" s="38" t="s">
        <v>475</v>
      </c>
      <c r="E150" s="39">
        <v>3700</v>
      </c>
      <c r="F150" s="39">
        <f t="shared" si="10"/>
        <v>666</v>
      </c>
      <c r="G150" s="39">
        <f t="shared" si="11"/>
        <v>851</v>
      </c>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36"/>
      <c r="FF150" s="36"/>
      <c r="FG150" s="36"/>
      <c r="FH150" s="36"/>
      <c r="FI150" s="36"/>
      <c r="FJ150" s="36"/>
      <c r="FK150" s="36"/>
      <c r="FL150" s="36"/>
      <c r="FM150" s="36"/>
      <c r="FN150" s="36"/>
      <c r="FO150" s="36"/>
      <c r="FP150" s="36"/>
      <c r="FQ150" s="36"/>
      <c r="FR150" s="36"/>
      <c r="FS150" s="36"/>
      <c r="FT150" s="36"/>
      <c r="FU150" s="36"/>
      <c r="FV150" s="36"/>
      <c r="FW150" s="36"/>
      <c r="FX150" s="36"/>
      <c r="FY150" s="36"/>
      <c r="FZ150" s="36"/>
      <c r="GA150" s="36"/>
      <c r="GB150" s="36"/>
      <c r="GC150" s="36"/>
      <c r="GD150" s="36"/>
      <c r="GE150" s="36"/>
      <c r="GF150" s="36"/>
      <c r="GG150" s="36"/>
      <c r="GH150" s="36"/>
      <c r="GI150" s="36"/>
      <c r="GJ150" s="36"/>
      <c r="GK150" s="36"/>
      <c r="GL150" s="36"/>
      <c r="GM150" s="36"/>
      <c r="GN150" s="36"/>
      <c r="GO150" s="36"/>
      <c r="GP150" s="36"/>
      <c r="GQ150" s="36"/>
      <c r="GR150" s="36"/>
      <c r="GS150" s="36"/>
      <c r="GT150" s="36"/>
      <c r="GU150" s="36"/>
      <c r="GV150" s="36"/>
      <c r="GW150" s="36"/>
      <c r="GX150" s="36"/>
      <c r="GY150" s="36"/>
      <c r="GZ150" s="36"/>
      <c r="HA150" s="36"/>
      <c r="HB150" s="36"/>
      <c r="HC150" s="36"/>
      <c r="HD150" s="36"/>
      <c r="HE150" s="36"/>
      <c r="HF150" s="36"/>
      <c r="HG150" s="36"/>
      <c r="HH150" s="36"/>
      <c r="HI150" s="36"/>
      <c r="HJ150" s="36"/>
      <c r="HK150" s="36"/>
      <c r="HL150" s="36"/>
      <c r="HM150" s="36"/>
      <c r="HN150" s="36"/>
      <c r="HO150" s="36"/>
      <c r="HP150" s="36"/>
      <c r="HQ150" s="36"/>
      <c r="HR150" s="36"/>
      <c r="HS150" s="36"/>
      <c r="HT150" s="36"/>
      <c r="HU150" s="36"/>
      <c r="HV150" s="36"/>
      <c r="HW150" s="36"/>
      <c r="HX150" s="36"/>
      <c r="HY150" s="36"/>
      <c r="HZ150" s="36"/>
      <c r="IA150" s="36"/>
      <c r="IB150" s="36"/>
      <c r="IC150" s="36"/>
      <c r="ID150" s="36"/>
      <c r="IE150" s="36"/>
      <c r="IF150" s="36"/>
      <c r="IG150" s="36"/>
      <c r="IH150" s="36"/>
      <c r="II150" s="36"/>
      <c r="IJ150" s="36"/>
      <c r="IK150" s="36"/>
      <c r="IL150" s="36"/>
    </row>
    <row r="151" spans="1:246" ht="12" hidden="1" outlineLevel="1">
      <c r="A151" s="43" t="s">
        <v>201</v>
      </c>
      <c r="B151" s="36" t="s">
        <v>419</v>
      </c>
      <c r="C151" s="37" t="s">
        <v>476</v>
      </c>
      <c r="D151" s="38" t="s">
        <v>477</v>
      </c>
      <c r="E151" s="39">
        <v>3700</v>
      </c>
      <c r="F151" s="39">
        <f t="shared" si="10"/>
        <v>666</v>
      </c>
      <c r="G151" s="39">
        <f t="shared" si="11"/>
        <v>851</v>
      </c>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36"/>
      <c r="FP151" s="36"/>
      <c r="FQ151" s="36"/>
      <c r="FR151" s="36"/>
      <c r="FS151" s="36"/>
      <c r="FT151" s="36"/>
      <c r="FU151" s="36"/>
      <c r="FV151" s="36"/>
      <c r="FW151" s="36"/>
      <c r="FX151" s="36"/>
      <c r="FY151" s="36"/>
      <c r="FZ151" s="36"/>
      <c r="GA151" s="36"/>
      <c r="GB151" s="36"/>
      <c r="GC151" s="36"/>
      <c r="GD151" s="36"/>
      <c r="GE151" s="36"/>
      <c r="GF151" s="36"/>
      <c r="GG151" s="36"/>
      <c r="GH151" s="36"/>
      <c r="GI151" s="36"/>
      <c r="GJ151" s="36"/>
      <c r="GK151" s="36"/>
      <c r="GL151" s="36"/>
      <c r="GM151" s="36"/>
      <c r="GN151" s="36"/>
      <c r="GO151" s="36"/>
      <c r="GP151" s="36"/>
      <c r="GQ151" s="36"/>
      <c r="GR151" s="36"/>
      <c r="GS151" s="36"/>
      <c r="GT151" s="36"/>
      <c r="GU151" s="36"/>
      <c r="GV151" s="36"/>
      <c r="GW151" s="36"/>
      <c r="GX151" s="36"/>
      <c r="GY151" s="36"/>
      <c r="GZ151" s="36"/>
      <c r="HA151" s="36"/>
      <c r="HB151" s="36"/>
      <c r="HC151" s="36"/>
      <c r="HD151" s="36"/>
      <c r="HE151" s="36"/>
      <c r="HF151" s="36"/>
      <c r="HG151" s="36"/>
      <c r="HH151" s="36"/>
      <c r="HI151" s="36"/>
      <c r="HJ151" s="36"/>
      <c r="HK151" s="36"/>
      <c r="HL151" s="36"/>
      <c r="HM151" s="36"/>
      <c r="HN151" s="36"/>
      <c r="HO151" s="36"/>
      <c r="HP151" s="36"/>
      <c r="HQ151" s="36"/>
      <c r="HR151" s="36"/>
      <c r="HS151" s="36"/>
      <c r="HT151" s="36"/>
      <c r="HU151" s="36"/>
      <c r="HV151" s="36"/>
      <c r="HW151" s="36"/>
      <c r="HX151" s="36"/>
      <c r="HY151" s="36"/>
      <c r="HZ151" s="36"/>
      <c r="IA151" s="36"/>
      <c r="IB151" s="36"/>
      <c r="IC151" s="36"/>
      <c r="ID151" s="36"/>
      <c r="IE151" s="36"/>
      <c r="IF151" s="36"/>
      <c r="IG151" s="36"/>
      <c r="IH151" s="36"/>
      <c r="II151" s="36"/>
      <c r="IJ151" s="36"/>
      <c r="IK151" s="36"/>
      <c r="IL151" s="36"/>
    </row>
    <row r="152" spans="1:246" ht="12" hidden="1" outlineLevel="1">
      <c r="A152" s="43" t="s">
        <v>201</v>
      </c>
      <c r="B152" s="36" t="s">
        <v>419</v>
      </c>
      <c r="C152" s="37" t="s">
        <v>478</v>
      </c>
      <c r="D152" s="38" t="s">
        <v>479</v>
      </c>
      <c r="E152" s="39">
        <v>1000</v>
      </c>
      <c r="F152" s="39">
        <f t="shared" si="10"/>
        <v>180</v>
      </c>
      <c r="G152" s="39">
        <f t="shared" si="11"/>
        <v>230</v>
      </c>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36"/>
      <c r="FF152" s="36"/>
      <c r="FG152" s="36"/>
      <c r="FH152" s="36"/>
      <c r="FI152" s="36"/>
      <c r="FJ152" s="36"/>
      <c r="FK152" s="36"/>
      <c r="FL152" s="36"/>
      <c r="FM152" s="36"/>
      <c r="FN152" s="36"/>
      <c r="FO152" s="36"/>
      <c r="FP152" s="36"/>
      <c r="FQ152" s="36"/>
      <c r="FR152" s="36"/>
      <c r="FS152" s="36"/>
      <c r="FT152" s="36"/>
      <c r="FU152" s="36"/>
      <c r="FV152" s="36"/>
      <c r="FW152" s="36"/>
      <c r="FX152" s="36"/>
      <c r="FY152" s="36"/>
      <c r="FZ152" s="36"/>
      <c r="GA152" s="36"/>
      <c r="GB152" s="36"/>
      <c r="GC152" s="36"/>
      <c r="GD152" s="36"/>
      <c r="GE152" s="36"/>
      <c r="GF152" s="36"/>
      <c r="GG152" s="36"/>
      <c r="GH152" s="36"/>
      <c r="GI152" s="36"/>
      <c r="GJ152" s="36"/>
      <c r="GK152" s="36"/>
      <c r="GL152" s="36"/>
      <c r="GM152" s="36"/>
      <c r="GN152" s="36"/>
      <c r="GO152" s="36"/>
      <c r="GP152" s="36"/>
      <c r="GQ152" s="36"/>
      <c r="GR152" s="36"/>
      <c r="GS152" s="36"/>
      <c r="GT152" s="36"/>
      <c r="GU152" s="36"/>
      <c r="GV152" s="36"/>
      <c r="GW152" s="36"/>
      <c r="GX152" s="36"/>
      <c r="GY152" s="36"/>
      <c r="GZ152" s="36"/>
      <c r="HA152" s="36"/>
      <c r="HB152" s="36"/>
      <c r="HC152" s="36"/>
      <c r="HD152" s="36"/>
      <c r="HE152" s="36"/>
      <c r="HF152" s="36"/>
      <c r="HG152" s="36"/>
      <c r="HH152" s="36"/>
      <c r="HI152" s="36"/>
      <c r="HJ152" s="36"/>
      <c r="HK152" s="36"/>
      <c r="HL152" s="36"/>
      <c r="HM152" s="36"/>
      <c r="HN152" s="36"/>
      <c r="HO152" s="36"/>
      <c r="HP152" s="36"/>
      <c r="HQ152" s="36"/>
      <c r="HR152" s="36"/>
      <c r="HS152" s="36"/>
      <c r="HT152" s="36"/>
      <c r="HU152" s="36"/>
      <c r="HV152" s="36"/>
      <c r="HW152" s="36"/>
      <c r="HX152" s="36"/>
      <c r="HY152" s="36"/>
      <c r="HZ152" s="36"/>
      <c r="IA152" s="36"/>
      <c r="IB152" s="36"/>
      <c r="IC152" s="36"/>
      <c r="ID152" s="36"/>
      <c r="IE152" s="36"/>
      <c r="IF152" s="36"/>
      <c r="IG152" s="36"/>
      <c r="IH152" s="36"/>
      <c r="II152" s="36"/>
      <c r="IJ152" s="36"/>
      <c r="IK152" s="36"/>
      <c r="IL152" s="36"/>
    </row>
    <row r="153" spans="1:246" ht="12" hidden="1" outlineLevel="1">
      <c r="A153" s="43" t="s">
        <v>201</v>
      </c>
      <c r="B153" s="36" t="s">
        <v>419</v>
      </c>
      <c r="C153" s="37" t="s">
        <v>480</v>
      </c>
      <c r="D153" s="38" t="s">
        <v>481</v>
      </c>
      <c r="E153" s="39">
        <v>1000</v>
      </c>
      <c r="F153" s="39">
        <f t="shared" si="10"/>
        <v>180</v>
      </c>
      <c r="G153" s="39">
        <f t="shared" si="11"/>
        <v>230</v>
      </c>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36"/>
      <c r="FJ153" s="36"/>
      <c r="FK153" s="36"/>
      <c r="FL153" s="36"/>
      <c r="FM153" s="36"/>
      <c r="FN153" s="36"/>
      <c r="FO153" s="36"/>
      <c r="FP153" s="36"/>
      <c r="FQ153" s="36"/>
      <c r="FR153" s="36"/>
      <c r="FS153" s="36"/>
      <c r="FT153" s="36"/>
      <c r="FU153" s="36"/>
      <c r="FV153" s="36"/>
      <c r="FW153" s="36"/>
      <c r="FX153" s="36"/>
      <c r="FY153" s="36"/>
      <c r="FZ153" s="36"/>
      <c r="GA153" s="36"/>
      <c r="GB153" s="36"/>
      <c r="GC153" s="36"/>
      <c r="GD153" s="36"/>
      <c r="GE153" s="36"/>
      <c r="GF153" s="36"/>
      <c r="GG153" s="36"/>
      <c r="GH153" s="36"/>
      <c r="GI153" s="36"/>
      <c r="GJ153" s="36"/>
      <c r="GK153" s="36"/>
      <c r="GL153" s="36"/>
      <c r="GM153" s="36"/>
      <c r="GN153" s="36"/>
      <c r="GO153" s="36"/>
      <c r="GP153" s="36"/>
      <c r="GQ153" s="36"/>
      <c r="GR153" s="36"/>
      <c r="GS153" s="36"/>
      <c r="GT153" s="36"/>
      <c r="GU153" s="36"/>
      <c r="GV153" s="36"/>
      <c r="GW153" s="36"/>
      <c r="GX153" s="36"/>
      <c r="GY153" s="36"/>
      <c r="GZ153" s="36"/>
      <c r="HA153" s="36"/>
      <c r="HB153" s="36"/>
      <c r="HC153" s="36"/>
      <c r="HD153" s="36"/>
      <c r="HE153" s="36"/>
      <c r="HF153" s="36"/>
      <c r="HG153" s="36"/>
      <c r="HH153" s="36"/>
      <c r="HI153" s="36"/>
      <c r="HJ153" s="36"/>
      <c r="HK153" s="36"/>
      <c r="HL153" s="36"/>
      <c r="HM153" s="36"/>
      <c r="HN153" s="36"/>
      <c r="HO153" s="36"/>
      <c r="HP153" s="36"/>
      <c r="HQ153" s="36"/>
      <c r="HR153" s="36"/>
      <c r="HS153" s="36"/>
      <c r="HT153" s="36"/>
      <c r="HU153" s="36"/>
      <c r="HV153" s="36"/>
      <c r="HW153" s="36"/>
      <c r="HX153" s="36"/>
      <c r="HY153" s="36"/>
      <c r="HZ153" s="36"/>
      <c r="IA153" s="36"/>
      <c r="IB153" s="36"/>
      <c r="IC153" s="36"/>
      <c r="ID153" s="36"/>
      <c r="IE153" s="36"/>
      <c r="IF153" s="36"/>
      <c r="IG153" s="36"/>
      <c r="IH153" s="36"/>
      <c r="II153" s="36"/>
      <c r="IJ153" s="36"/>
      <c r="IK153" s="36"/>
      <c r="IL153" s="36"/>
    </row>
    <row r="154" spans="1:246" ht="12" hidden="1" outlineLevel="1">
      <c r="A154" s="43" t="s">
        <v>201</v>
      </c>
      <c r="B154" s="36" t="s">
        <v>419</v>
      </c>
      <c r="C154" s="37" t="s">
        <v>482</v>
      </c>
      <c r="D154" s="38" t="s">
        <v>483</v>
      </c>
      <c r="E154" s="39">
        <v>19450</v>
      </c>
      <c r="F154" s="39">
        <f t="shared" si="10"/>
        <v>3501</v>
      </c>
      <c r="G154" s="39">
        <f t="shared" si="11"/>
        <v>4473.5</v>
      </c>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c r="DL154" s="36"/>
      <c r="DM154" s="36"/>
      <c r="DN154" s="36"/>
      <c r="DO154" s="36"/>
      <c r="DP154" s="36"/>
      <c r="DQ154" s="36"/>
      <c r="DR154" s="36"/>
      <c r="DS154" s="36"/>
      <c r="DT154" s="36"/>
      <c r="DU154" s="36"/>
      <c r="DV154" s="36"/>
      <c r="DW154" s="36"/>
      <c r="DX154" s="36"/>
      <c r="DY154" s="36"/>
      <c r="DZ154" s="36"/>
      <c r="EA154" s="36"/>
      <c r="EB154" s="36"/>
      <c r="EC154" s="36"/>
      <c r="ED154" s="36"/>
      <c r="EE154" s="36"/>
      <c r="EF154" s="36"/>
      <c r="EG154" s="36"/>
      <c r="EH154" s="36"/>
      <c r="EI154" s="36"/>
      <c r="EJ154" s="36"/>
      <c r="EK154" s="36"/>
      <c r="EL154" s="36"/>
      <c r="EM154" s="36"/>
      <c r="EN154" s="36"/>
      <c r="EO154" s="36"/>
      <c r="EP154" s="36"/>
      <c r="EQ154" s="36"/>
      <c r="ER154" s="36"/>
      <c r="ES154" s="36"/>
      <c r="ET154" s="36"/>
      <c r="EU154" s="36"/>
      <c r="EV154" s="36"/>
      <c r="EW154" s="36"/>
      <c r="EX154" s="36"/>
      <c r="EY154" s="36"/>
      <c r="EZ154" s="36"/>
      <c r="FA154" s="36"/>
      <c r="FB154" s="36"/>
      <c r="FC154" s="36"/>
      <c r="FD154" s="36"/>
      <c r="FE154" s="36"/>
      <c r="FF154" s="36"/>
      <c r="FG154" s="36"/>
      <c r="FH154" s="36"/>
      <c r="FI154" s="36"/>
      <c r="FJ154" s="36"/>
      <c r="FK154" s="36"/>
      <c r="FL154" s="36"/>
      <c r="FM154" s="36"/>
      <c r="FN154" s="36"/>
      <c r="FO154" s="36"/>
      <c r="FP154" s="36"/>
      <c r="FQ154" s="36"/>
      <c r="FR154" s="36"/>
      <c r="FS154" s="36"/>
      <c r="FT154" s="36"/>
      <c r="FU154" s="36"/>
      <c r="FV154" s="36"/>
      <c r="FW154" s="36"/>
      <c r="FX154" s="36"/>
      <c r="FY154" s="36"/>
      <c r="FZ154" s="36"/>
      <c r="GA154" s="36"/>
      <c r="GB154" s="36"/>
      <c r="GC154" s="36"/>
      <c r="GD154" s="36"/>
      <c r="GE154" s="36"/>
      <c r="GF154" s="36"/>
      <c r="GG154" s="36"/>
      <c r="GH154" s="36"/>
      <c r="GI154" s="36"/>
      <c r="GJ154" s="36"/>
      <c r="GK154" s="36"/>
      <c r="GL154" s="36"/>
      <c r="GM154" s="36"/>
      <c r="GN154" s="36"/>
      <c r="GO154" s="36"/>
      <c r="GP154" s="36"/>
      <c r="GQ154" s="36"/>
      <c r="GR154" s="36"/>
      <c r="GS154" s="36"/>
      <c r="GT154" s="36"/>
      <c r="GU154" s="36"/>
      <c r="GV154" s="36"/>
      <c r="GW154" s="36"/>
      <c r="GX154" s="36"/>
      <c r="GY154" s="36"/>
      <c r="GZ154" s="36"/>
      <c r="HA154" s="36"/>
      <c r="HB154" s="36"/>
      <c r="HC154" s="36"/>
      <c r="HD154" s="36"/>
      <c r="HE154" s="36"/>
      <c r="HF154" s="36"/>
      <c r="HG154" s="36"/>
      <c r="HH154" s="36"/>
      <c r="HI154" s="36"/>
      <c r="HJ154" s="36"/>
      <c r="HK154" s="36"/>
      <c r="HL154" s="36"/>
      <c r="HM154" s="36"/>
      <c r="HN154" s="36"/>
      <c r="HO154" s="36"/>
      <c r="HP154" s="36"/>
      <c r="HQ154" s="36"/>
      <c r="HR154" s="36"/>
      <c r="HS154" s="36"/>
      <c r="HT154" s="36"/>
      <c r="HU154" s="36"/>
      <c r="HV154" s="36"/>
      <c r="HW154" s="36"/>
      <c r="HX154" s="36"/>
      <c r="HY154" s="36"/>
      <c r="HZ154" s="36"/>
      <c r="IA154" s="36"/>
      <c r="IB154" s="36"/>
      <c r="IC154" s="36"/>
      <c r="ID154" s="36"/>
      <c r="IE154" s="36"/>
      <c r="IF154" s="36"/>
      <c r="IG154" s="36"/>
      <c r="IH154" s="36"/>
      <c r="II154" s="36"/>
      <c r="IJ154" s="36"/>
      <c r="IK154" s="36"/>
      <c r="IL154" s="36"/>
    </row>
    <row r="155" spans="1:246" ht="12" hidden="1" outlineLevel="1">
      <c r="A155" s="43" t="s">
        <v>201</v>
      </c>
      <c r="B155" s="36" t="s">
        <v>419</v>
      </c>
      <c r="C155" s="37" t="s">
        <v>484</v>
      </c>
      <c r="D155" s="38" t="s">
        <v>485</v>
      </c>
      <c r="E155" s="39">
        <v>13450</v>
      </c>
      <c r="F155" s="39">
        <f aca="true" t="shared" si="12" ref="F155:F186">$E155/100*18</f>
        <v>2421</v>
      </c>
      <c r="G155" s="39">
        <f aca="true" t="shared" si="13" ref="G155:G186">$E155/100*23</f>
        <v>3093.5</v>
      </c>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6"/>
      <c r="EG155" s="36"/>
      <c r="EH155" s="36"/>
      <c r="EI155" s="36"/>
      <c r="EJ155" s="36"/>
      <c r="EK155" s="36"/>
      <c r="EL155" s="36"/>
      <c r="EM155" s="36"/>
      <c r="EN155" s="36"/>
      <c r="EO155" s="36"/>
      <c r="EP155" s="36"/>
      <c r="EQ155" s="36"/>
      <c r="ER155" s="36"/>
      <c r="ES155" s="36"/>
      <c r="ET155" s="36"/>
      <c r="EU155" s="36"/>
      <c r="EV155" s="36"/>
      <c r="EW155" s="36"/>
      <c r="EX155" s="36"/>
      <c r="EY155" s="36"/>
      <c r="EZ155" s="36"/>
      <c r="FA155" s="36"/>
      <c r="FB155" s="36"/>
      <c r="FC155" s="36"/>
      <c r="FD155" s="36"/>
      <c r="FE155" s="36"/>
      <c r="FF155" s="36"/>
      <c r="FG155" s="36"/>
      <c r="FH155" s="36"/>
      <c r="FI155" s="36"/>
      <c r="FJ155" s="36"/>
      <c r="FK155" s="36"/>
      <c r="FL155" s="36"/>
      <c r="FM155" s="36"/>
      <c r="FN155" s="36"/>
      <c r="FO155" s="36"/>
      <c r="FP155" s="36"/>
      <c r="FQ155" s="36"/>
      <c r="FR155" s="36"/>
      <c r="FS155" s="36"/>
      <c r="FT155" s="36"/>
      <c r="FU155" s="36"/>
      <c r="FV155" s="36"/>
      <c r="FW155" s="36"/>
      <c r="FX155" s="36"/>
      <c r="FY155" s="36"/>
      <c r="FZ155" s="36"/>
      <c r="GA155" s="36"/>
      <c r="GB155" s="36"/>
      <c r="GC155" s="36"/>
      <c r="GD155" s="36"/>
      <c r="GE155" s="36"/>
      <c r="GF155" s="36"/>
      <c r="GG155" s="36"/>
      <c r="GH155" s="36"/>
      <c r="GI155" s="36"/>
      <c r="GJ155" s="36"/>
      <c r="GK155" s="36"/>
      <c r="GL155" s="36"/>
      <c r="GM155" s="36"/>
      <c r="GN155" s="36"/>
      <c r="GO155" s="36"/>
      <c r="GP155" s="36"/>
      <c r="GQ155" s="36"/>
      <c r="GR155" s="36"/>
      <c r="GS155" s="36"/>
      <c r="GT155" s="36"/>
      <c r="GU155" s="36"/>
      <c r="GV155" s="36"/>
      <c r="GW155" s="36"/>
      <c r="GX155" s="36"/>
      <c r="GY155" s="36"/>
      <c r="GZ155" s="36"/>
      <c r="HA155" s="36"/>
      <c r="HB155" s="36"/>
      <c r="HC155" s="36"/>
      <c r="HD155" s="36"/>
      <c r="HE155" s="36"/>
      <c r="HF155" s="36"/>
      <c r="HG155" s="36"/>
      <c r="HH155" s="36"/>
      <c r="HI155" s="36"/>
      <c r="HJ155" s="36"/>
      <c r="HK155" s="36"/>
      <c r="HL155" s="36"/>
      <c r="HM155" s="36"/>
      <c r="HN155" s="36"/>
      <c r="HO155" s="36"/>
      <c r="HP155" s="36"/>
      <c r="HQ155" s="36"/>
      <c r="HR155" s="36"/>
      <c r="HS155" s="36"/>
      <c r="HT155" s="36"/>
      <c r="HU155" s="36"/>
      <c r="HV155" s="36"/>
      <c r="HW155" s="36"/>
      <c r="HX155" s="36"/>
      <c r="HY155" s="36"/>
      <c r="HZ155" s="36"/>
      <c r="IA155" s="36"/>
      <c r="IB155" s="36"/>
      <c r="IC155" s="36"/>
      <c r="ID155" s="36"/>
      <c r="IE155" s="36"/>
      <c r="IF155" s="36"/>
      <c r="IG155" s="36"/>
      <c r="IH155" s="36"/>
      <c r="II155" s="36"/>
      <c r="IJ155" s="36"/>
      <c r="IK155" s="36"/>
      <c r="IL155" s="36"/>
    </row>
    <row r="156" spans="1:246" ht="12" hidden="1" outlineLevel="1">
      <c r="A156" s="43" t="s">
        <v>201</v>
      </c>
      <c r="B156" s="36" t="s">
        <v>419</v>
      </c>
      <c r="C156" s="37" t="s">
        <v>486</v>
      </c>
      <c r="D156" s="38" t="s">
        <v>487</v>
      </c>
      <c r="E156" s="39">
        <v>44050</v>
      </c>
      <c r="F156" s="39">
        <f t="shared" si="12"/>
        <v>7929</v>
      </c>
      <c r="G156" s="39">
        <f t="shared" si="13"/>
        <v>10131.5</v>
      </c>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36"/>
      <c r="FF156" s="36"/>
      <c r="FG156" s="36"/>
      <c r="FH156" s="36"/>
      <c r="FI156" s="36"/>
      <c r="FJ156" s="36"/>
      <c r="FK156" s="36"/>
      <c r="FL156" s="36"/>
      <c r="FM156" s="36"/>
      <c r="FN156" s="36"/>
      <c r="FO156" s="36"/>
      <c r="FP156" s="36"/>
      <c r="FQ156" s="36"/>
      <c r="FR156" s="36"/>
      <c r="FS156" s="36"/>
      <c r="FT156" s="36"/>
      <c r="FU156" s="36"/>
      <c r="FV156" s="36"/>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c r="GU156" s="36"/>
      <c r="GV156" s="36"/>
      <c r="GW156" s="36"/>
      <c r="GX156" s="36"/>
      <c r="GY156" s="36"/>
      <c r="GZ156" s="36"/>
      <c r="HA156" s="36"/>
      <c r="HB156" s="36"/>
      <c r="HC156" s="36"/>
      <c r="HD156" s="36"/>
      <c r="HE156" s="36"/>
      <c r="HF156" s="36"/>
      <c r="HG156" s="36"/>
      <c r="HH156" s="36"/>
      <c r="HI156" s="36"/>
      <c r="HJ156" s="36"/>
      <c r="HK156" s="36"/>
      <c r="HL156" s="36"/>
      <c r="HM156" s="36"/>
      <c r="HN156" s="36"/>
      <c r="HO156" s="36"/>
      <c r="HP156" s="36"/>
      <c r="HQ156" s="36"/>
      <c r="HR156" s="36"/>
      <c r="HS156" s="36"/>
      <c r="HT156" s="36"/>
      <c r="HU156" s="36"/>
      <c r="HV156" s="36"/>
      <c r="HW156" s="36"/>
      <c r="HX156" s="36"/>
      <c r="HY156" s="36"/>
      <c r="HZ156" s="36"/>
      <c r="IA156" s="36"/>
      <c r="IB156" s="36"/>
      <c r="IC156" s="36"/>
      <c r="ID156" s="36"/>
      <c r="IE156" s="36"/>
      <c r="IF156" s="36"/>
      <c r="IG156" s="36"/>
      <c r="IH156" s="36"/>
      <c r="II156" s="36"/>
      <c r="IJ156" s="36"/>
      <c r="IK156" s="36"/>
      <c r="IL156" s="36"/>
    </row>
    <row r="157" spans="1:246" ht="12" hidden="1" outlineLevel="1">
      <c r="A157" s="43" t="s">
        <v>201</v>
      </c>
      <c r="B157" s="36" t="s">
        <v>419</v>
      </c>
      <c r="C157" s="37" t="s">
        <v>488</v>
      </c>
      <c r="D157" s="38" t="s">
        <v>489</v>
      </c>
      <c r="E157" s="39">
        <v>28050</v>
      </c>
      <c r="F157" s="39">
        <f t="shared" si="12"/>
        <v>5049</v>
      </c>
      <c r="G157" s="39">
        <f t="shared" si="13"/>
        <v>6451.5</v>
      </c>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c r="DL157" s="36"/>
      <c r="DM157" s="36"/>
      <c r="DN157" s="36"/>
      <c r="DO157" s="36"/>
      <c r="DP157" s="36"/>
      <c r="DQ157" s="36"/>
      <c r="DR157" s="36"/>
      <c r="DS157" s="36"/>
      <c r="DT157" s="36"/>
      <c r="DU157" s="36"/>
      <c r="DV157" s="36"/>
      <c r="DW157" s="36"/>
      <c r="DX157" s="36"/>
      <c r="DY157" s="36"/>
      <c r="DZ157" s="36"/>
      <c r="EA157" s="36"/>
      <c r="EB157" s="36"/>
      <c r="EC157" s="36"/>
      <c r="ED157" s="36"/>
      <c r="EE157" s="36"/>
      <c r="EF157" s="36"/>
      <c r="EG157" s="36"/>
      <c r="EH157" s="36"/>
      <c r="EI157" s="36"/>
      <c r="EJ157" s="36"/>
      <c r="EK157" s="36"/>
      <c r="EL157" s="36"/>
      <c r="EM157" s="36"/>
      <c r="EN157" s="36"/>
      <c r="EO157" s="36"/>
      <c r="EP157" s="36"/>
      <c r="EQ157" s="36"/>
      <c r="ER157" s="36"/>
      <c r="ES157" s="36"/>
      <c r="ET157" s="36"/>
      <c r="EU157" s="36"/>
      <c r="EV157" s="36"/>
      <c r="EW157" s="36"/>
      <c r="EX157" s="36"/>
      <c r="EY157" s="36"/>
      <c r="EZ157" s="36"/>
      <c r="FA157" s="36"/>
      <c r="FB157" s="36"/>
      <c r="FC157" s="36"/>
      <c r="FD157" s="36"/>
      <c r="FE157" s="36"/>
      <c r="FF157" s="36"/>
      <c r="FG157" s="36"/>
      <c r="FH157" s="36"/>
      <c r="FI157" s="36"/>
      <c r="FJ157" s="36"/>
      <c r="FK157" s="36"/>
      <c r="FL157" s="36"/>
      <c r="FM157" s="36"/>
      <c r="FN157" s="36"/>
      <c r="FO157" s="36"/>
      <c r="FP157" s="36"/>
      <c r="FQ157" s="36"/>
      <c r="FR157" s="36"/>
      <c r="FS157" s="36"/>
      <c r="FT157" s="36"/>
      <c r="FU157" s="36"/>
      <c r="FV157" s="36"/>
      <c r="FW157" s="36"/>
      <c r="FX157" s="36"/>
      <c r="FY157" s="36"/>
      <c r="FZ157" s="36"/>
      <c r="GA157" s="36"/>
      <c r="GB157" s="36"/>
      <c r="GC157" s="36"/>
      <c r="GD157" s="36"/>
      <c r="GE157" s="36"/>
      <c r="GF157" s="36"/>
      <c r="GG157" s="36"/>
      <c r="GH157" s="36"/>
      <c r="GI157" s="36"/>
      <c r="GJ157" s="36"/>
      <c r="GK157" s="36"/>
      <c r="GL157" s="36"/>
      <c r="GM157" s="36"/>
      <c r="GN157" s="36"/>
      <c r="GO157" s="36"/>
      <c r="GP157" s="36"/>
      <c r="GQ157" s="36"/>
      <c r="GR157" s="36"/>
      <c r="GS157" s="36"/>
      <c r="GT157" s="36"/>
      <c r="GU157" s="36"/>
      <c r="GV157" s="36"/>
      <c r="GW157" s="36"/>
      <c r="GX157" s="36"/>
      <c r="GY157" s="36"/>
      <c r="GZ157" s="36"/>
      <c r="HA157" s="36"/>
      <c r="HB157" s="36"/>
      <c r="HC157" s="36"/>
      <c r="HD157" s="36"/>
      <c r="HE157" s="36"/>
      <c r="HF157" s="36"/>
      <c r="HG157" s="36"/>
      <c r="HH157" s="36"/>
      <c r="HI157" s="36"/>
      <c r="HJ157" s="36"/>
      <c r="HK157" s="36"/>
      <c r="HL157" s="36"/>
      <c r="HM157" s="36"/>
      <c r="HN157" s="36"/>
      <c r="HO157" s="36"/>
      <c r="HP157" s="36"/>
      <c r="HQ157" s="36"/>
      <c r="HR157" s="36"/>
      <c r="HS157" s="36"/>
      <c r="HT157" s="36"/>
      <c r="HU157" s="36"/>
      <c r="HV157" s="36"/>
      <c r="HW157" s="36"/>
      <c r="HX157" s="36"/>
      <c r="HY157" s="36"/>
      <c r="HZ157" s="36"/>
      <c r="IA157" s="36"/>
      <c r="IB157" s="36"/>
      <c r="IC157" s="36"/>
      <c r="ID157" s="36"/>
      <c r="IE157" s="36"/>
      <c r="IF157" s="36"/>
      <c r="IG157" s="36"/>
      <c r="IH157" s="36"/>
      <c r="II157" s="36"/>
      <c r="IJ157" s="36"/>
      <c r="IK157" s="36"/>
      <c r="IL157" s="36"/>
    </row>
    <row r="158" spans="1:246" ht="12" hidden="1" outlineLevel="1">
      <c r="A158" s="36" t="s">
        <v>201</v>
      </c>
      <c r="B158" s="36" t="s">
        <v>419</v>
      </c>
      <c r="C158" s="36" t="s">
        <v>490</v>
      </c>
      <c r="D158" s="42" t="s">
        <v>491</v>
      </c>
      <c r="E158" s="39">
        <v>1075</v>
      </c>
      <c r="F158" s="39">
        <f t="shared" si="12"/>
        <v>193.5</v>
      </c>
      <c r="G158" s="39">
        <f t="shared" si="13"/>
        <v>247.25</v>
      </c>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c r="DL158" s="36"/>
      <c r="DM158" s="36"/>
      <c r="DN158" s="36"/>
      <c r="DO158" s="36"/>
      <c r="DP158" s="36"/>
      <c r="DQ158" s="36"/>
      <c r="DR158" s="36"/>
      <c r="DS158" s="36"/>
      <c r="DT158" s="36"/>
      <c r="DU158" s="36"/>
      <c r="DV158" s="36"/>
      <c r="DW158" s="36"/>
      <c r="DX158" s="36"/>
      <c r="DY158" s="36"/>
      <c r="DZ158" s="36"/>
      <c r="EA158" s="36"/>
      <c r="EB158" s="36"/>
      <c r="EC158" s="36"/>
      <c r="ED158" s="36"/>
      <c r="EE158" s="36"/>
      <c r="EF158" s="36"/>
      <c r="EG158" s="36"/>
      <c r="EH158" s="36"/>
      <c r="EI158" s="36"/>
      <c r="EJ158" s="36"/>
      <c r="EK158" s="36"/>
      <c r="EL158" s="36"/>
      <c r="EM158" s="36"/>
      <c r="EN158" s="36"/>
      <c r="EO158" s="36"/>
      <c r="EP158" s="36"/>
      <c r="EQ158" s="36"/>
      <c r="ER158" s="36"/>
      <c r="ES158" s="36"/>
      <c r="ET158" s="36"/>
      <c r="EU158" s="36"/>
      <c r="EV158" s="36"/>
      <c r="EW158" s="36"/>
      <c r="EX158" s="36"/>
      <c r="EY158" s="36"/>
      <c r="EZ158" s="36"/>
      <c r="FA158" s="36"/>
      <c r="FB158" s="36"/>
      <c r="FC158" s="36"/>
      <c r="FD158" s="36"/>
      <c r="FE158" s="36"/>
      <c r="FF158" s="36"/>
      <c r="FG158" s="36"/>
      <c r="FH158" s="36"/>
      <c r="FI158" s="36"/>
      <c r="FJ158" s="36"/>
      <c r="FK158" s="36"/>
      <c r="FL158" s="36"/>
      <c r="FM158" s="36"/>
      <c r="FN158" s="36"/>
      <c r="FO158" s="36"/>
      <c r="FP158" s="36"/>
      <c r="FQ158" s="36"/>
      <c r="FR158" s="36"/>
      <c r="FS158" s="36"/>
      <c r="FT158" s="36"/>
      <c r="FU158" s="36"/>
      <c r="FV158" s="36"/>
      <c r="FW158" s="36"/>
      <c r="FX158" s="36"/>
      <c r="FY158" s="36"/>
      <c r="FZ158" s="36"/>
      <c r="GA158" s="36"/>
      <c r="GB158" s="36"/>
      <c r="GC158" s="36"/>
      <c r="GD158" s="36"/>
      <c r="GE158" s="36"/>
      <c r="GF158" s="36"/>
      <c r="GG158" s="36"/>
      <c r="GH158" s="36"/>
      <c r="GI158" s="36"/>
      <c r="GJ158" s="36"/>
      <c r="GK158" s="36"/>
      <c r="GL158" s="36"/>
      <c r="GM158" s="36"/>
      <c r="GN158" s="36"/>
      <c r="GO158" s="36"/>
      <c r="GP158" s="36"/>
      <c r="GQ158" s="36"/>
      <c r="GR158" s="36"/>
      <c r="GS158" s="36"/>
      <c r="GT158" s="36"/>
      <c r="GU158" s="36"/>
      <c r="GV158" s="36"/>
      <c r="GW158" s="36"/>
      <c r="GX158" s="36"/>
      <c r="GY158" s="36"/>
      <c r="GZ158" s="36"/>
      <c r="HA158" s="36"/>
      <c r="HB158" s="36"/>
      <c r="HC158" s="36"/>
      <c r="HD158" s="36"/>
      <c r="HE158" s="36"/>
      <c r="HF158" s="36"/>
      <c r="HG158" s="36"/>
      <c r="HH158" s="36"/>
      <c r="HI158" s="36"/>
      <c r="HJ158" s="36"/>
      <c r="HK158" s="36"/>
      <c r="HL158" s="36"/>
      <c r="HM158" s="36"/>
      <c r="HN158" s="36"/>
      <c r="HO158" s="36"/>
      <c r="HP158" s="36"/>
      <c r="HQ158" s="36"/>
      <c r="HR158" s="36"/>
      <c r="HS158" s="36"/>
      <c r="HT158" s="36"/>
      <c r="HU158" s="36"/>
      <c r="HV158" s="36"/>
      <c r="HW158" s="36"/>
      <c r="HX158" s="36"/>
      <c r="HY158" s="36"/>
      <c r="HZ158" s="36"/>
      <c r="IA158" s="36"/>
      <c r="IB158" s="36"/>
      <c r="IC158" s="36"/>
      <c r="ID158" s="36"/>
      <c r="IE158" s="36"/>
      <c r="IF158" s="36"/>
      <c r="IG158" s="36"/>
      <c r="IH158" s="36"/>
      <c r="II158" s="36"/>
      <c r="IJ158" s="36"/>
      <c r="IK158" s="36"/>
      <c r="IL158" s="36"/>
    </row>
    <row r="159" spans="1:246" ht="12" hidden="1" outlineLevel="1">
      <c r="A159" s="36" t="s">
        <v>201</v>
      </c>
      <c r="B159" s="36" t="s">
        <v>419</v>
      </c>
      <c r="C159" s="36" t="s">
        <v>492</v>
      </c>
      <c r="D159" s="42" t="s">
        <v>493</v>
      </c>
      <c r="E159" s="39">
        <v>5145</v>
      </c>
      <c r="F159" s="39">
        <f t="shared" si="12"/>
        <v>926.1</v>
      </c>
      <c r="G159" s="39">
        <f t="shared" si="13"/>
        <v>1183.3500000000001</v>
      </c>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6"/>
      <c r="DR159" s="36"/>
      <c r="DS159" s="36"/>
      <c r="DT159" s="36"/>
      <c r="DU159" s="36"/>
      <c r="DV159" s="36"/>
      <c r="DW159" s="36"/>
      <c r="DX159" s="36"/>
      <c r="DY159" s="36"/>
      <c r="DZ159" s="36"/>
      <c r="EA159" s="36"/>
      <c r="EB159" s="36"/>
      <c r="EC159" s="36"/>
      <c r="ED159" s="36"/>
      <c r="EE159" s="36"/>
      <c r="EF159" s="36"/>
      <c r="EG159" s="36"/>
      <c r="EH159" s="36"/>
      <c r="EI159" s="36"/>
      <c r="EJ159" s="36"/>
      <c r="EK159" s="36"/>
      <c r="EL159" s="36"/>
      <c r="EM159" s="36"/>
      <c r="EN159" s="36"/>
      <c r="EO159" s="36"/>
      <c r="EP159" s="36"/>
      <c r="EQ159" s="36"/>
      <c r="ER159" s="36"/>
      <c r="ES159" s="36"/>
      <c r="ET159" s="36"/>
      <c r="EU159" s="36"/>
      <c r="EV159" s="36"/>
      <c r="EW159" s="36"/>
      <c r="EX159" s="36"/>
      <c r="EY159" s="36"/>
      <c r="EZ159" s="36"/>
      <c r="FA159" s="36"/>
      <c r="FB159" s="36"/>
      <c r="FC159" s="36"/>
      <c r="FD159" s="36"/>
      <c r="FE159" s="36"/>
      <c r="FF159" s="36"/>
      <c r="FG159" s="36"/>
      <c r="FH159" s="36"/>
      <c r="FI159" s="36"/>
      <c r="FJ159" s="36"/>
      <c r="FK159" s="36"/>
      <c r="FL159" s="36"/>
      <c r="FM159" s="36"/>
      <c r="FN159" s="36"/>
      <c r="FO159" s="36"/>
      <c r="FP159" s="36"/>
      <c r="FQ159" s="36"/>
      <c r="FR159" s="36"/>
      <c r="FS159" s="36"/>
      <c r="FT159" s="36"/>
      <c r="FU159" s="36"/>
      <c r="FV159" s="36"/>
      <c r="FW159" s="36"/>
      <c r="FX159" s="36"/>
      <c r="FY159" s="36"/>
      <c r="FZ159" s="36"/>
      <c r="GA159" s="36"/>
      <c r="GB159" s="36"/>
      <c r="GC159" s="36"/>
      <c r="GD159" s="36"/>
      <c r="GE159" s="36"/>
      <c r="GF159" s="36"/>
      <c r="GG159" s="36"/>
      <c r="GH159" s="36"/>
      <c r="GI159" s="36"/>
      <c r="GJ159" s="36"/>
      <c r="GK159" s="36"/>
      <c r="GL159" s="36"/>
      <c r="GM159" s="36"/>
      <c r="GN159" s="36"/>
      <c r="GO159" s="36"/>
      <c r="GP159" s="36"/>
      <c r="GQ159" s="36"/>
      <c r="GR159" s="36"/>
      <c r="GS159" s="36"/>
      <c r="GT159" s="36"/>
      <c r="GU159" s="36"/>
      <c r="GV159" s="36"/>
      <c r="GW159" s="36"/>
      <c r="GX159" s="36"/>
      <c r="GY159" s="36"/>
      <c r="GZ159" s="36"/>
      <c r="HA159" s="36"/>
      <c r="HB159" s="36"/>
      <c r="HC159" s="36"/>
      <c r="HD159" s="36"/>
      <c r="HE159" s="36"/>
      <c r="HF159" s="36"/>
      <c r="HG159" s="36"/>
      <c r="HH159" s="36"/>
      <c r="HI159" s="36"/>
      <c r="HJ159" s="36"/>
      <c r="HK159" s="36"/>
      <c r="HL159" s="36"/>
      <c r="HM159" s="36"/>
      <c r="HN159" s="36"/>
      <c r="HO159" s="36"/>
      <c r="HP159" s="36"/>
      <c r="HQ159" s="36"/>
      <c r="HR159" s="36"/>
      <c r="HS159" s="36"/>
      <c r="HT159" s="36"/>
      <c r="HU159" s="36"/>
      <c r="HV159" s="36"/>
      <c r="HW159" s="36"/>
      <c r="HX159" s="36"/>
      <c r="HY159" s="36"/>
      <c r="HZ159" s="36"/>
      <c r="IA159" s="36"/>
      <c r="IB159" s="36"/>
      <c r="IC159" s="36"/>
      <c r="ID159" s="36"/>
      <c r="IE159" s="36"/>
      <c r="IF159" s="36"/>
      <c r="IG159" s="36"/>
      <c r="IH159" s="36"/>
      <c r="II159" s="36"/>
      <c r="IJ159" s="36"/>
      <c r="IK159" s="36"/>
      <c r="IL159" s="36"/>
    </row>
    <row r="160" spans="1:246" ht="12" hidden="1" outlineLevel="1">
      <c r="A160" s="36" t="s">
        <v>201</v>
      </c>
      <c r="B160" s="36" t="s">
        <v>419</v>
      </c>
      <c r="C160" s="36" t="s">
        <v>494</v>
      </c>
      <c r="D160" s="42" t="s">
        <v>495</v>
      </c>
      <c r="E160" s="39">
        <v>5145</v>
      </c>
      <c r="F160" s="39">
        <f t="shared" si="12"/>
        <v>926.1</v>
      </c>
      <c r="G160" s="39">
        <f t="shared" si="13"/>
        <v>1183.3500000000001</v>
      </c>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c r="DL160" s="36"/>
      <c r="DM160" s="36"/>
      <c r="DN160" s="36"/>
      <c r="DO160" s="36"/>
      <c r="DP160" s="36"/>
      <c r="DQ160" s="36"/>
      <c r="DR160" s="36"/>
      <c r="DS160" s="36"/>
      <c r="DT160" s="36"/>
      <c r="DU160" s="36"/>
      <c r="DV160" s="36"/>
      <c r="DW160" s="36"/>
      <c r="DX160" s="36"/>
      <c r="DY160" s="36"/>
      <c r="DZ160" s="36"/>
      <c r="EA160" s="36"/>
      <c r="EB160" s="36"/>
      <c r="EC160" s="36"/>
      <c r="ED160" s="36"/>
      <c r="EE160" s="36"/>
      <c r="EF160" s="36"/>
      <c r="EG160" s="36"/>
      <c r="EH160" s="36"/>
      <c r="EI160" s="36"/>
      <c r="EJ160" s="36"/>
      <c r="EK160" s="36"/>
      <c r="EL160" s="36"/>
      <c r="EM160" s="36"/>
      <c r="EN160" s="36"/>
      <c r="EO160" s="36"/>
      <c r="EP160" s="36"/>
      <c r="EQ160" s="36"/>
      <c r="ER160" s="36"/>
      <c r="ES160" s="36"/>
      <c r="ET160" s="36"/>
      <c r="EU160" s="36"/>
      <c r="EV160" s="36"/>
      <c r="EW160" s="36"/>
      <c r="EX160" s="36"/>
      <c r="EY160" s="36"/>
      <c r="EZ160" s="36"/>
      <c r="FA160" s="36"/>
      <c r="FB160" s="36"/>
      <c r="FC160" s="36"/>
      <c r="FD160" s="36"/>
      <c r="FE160" s="36"/>
      <c r="FF160" s="36"/>
      <c r="FG160" s="36"/>
      <c r="FH160" s="36"/>
      <c r="FI160" s="36"/>
      <c r="FJ160" s="36"/>
      <c r="FK160" s="36"/>
      <c r="FL160" s="36"/>
      <c r="FM160" s="36"/>
      <c r="FN160" s="36"/>
      <c r="FO160" s="36"/>
      <c r="FP160" s="36"/>
      <c r="FQ160" s="36"/>
      <c r="FR160" s="36"/>
      <c r="FS160" s="36"/>
      <c r="FT160" s="36"/>
      <c r="FU160" s="36"/>
      <c r="FV160" s="36"/>
      <c r="FW160" s="36"/>
      <c r="FX160" s="36"/>
      <c r="FY160" s="36"/>
      <c r="FZ160" s="36"/>
      <c r="GA160" s="36"/>
      <c r="GB160" s="36"/>
      <c r="GC160" s="36"/>
      <c r="GD160" s="36"/>
      <c r="GE160" s="36"/>
      <c r="GF160" s="36"/>
      <c r="GG160" s="36"/>
      <c r="GH160" s="36"/>
      <c r="GI160" s="36"/>
      <c r="GJ160" s="36"/>
      <c r="GK160" s="36"/>
      <c r="GL160" s="36"/>
      <c r="GM160" s="36"/>
      <c r="GN160" s="36"/>
      <c r="GO160" s="36"/>
      <c r="GP160" s="36"/>
      <c r="GQ160" s="36"/>
      <c r="GR160" s="36"/>
      <c r="GS160" s="36"/>
      <c r="GT160" s="36"/>
      <c r="GU160" s="36"/>
      <c r="GV160" s="36"/>
      <c r="GW160" s="36"/>
      <c r="GX160" s="36"/>
      <c r="GY160" s="36"/>
      <c r="GZ160" s="36"/>
      <c r="HA160" s="36"/>
      <c r="HB160" s="36"/>
      <c r="HC160" s="36"/>
      <c r="HD160" s="36"/>
      <c r="HE160" s="36"/>
      <c r="HF160" s="36"/>
      <c r="HG160" s="36"/>
      <c r="HH160" s="36"/>
      <c r="HI160" s="36"/>
      <c r="HJ160" s="36"/>
      <c r="HK160" s="36"/>
      <c r="HL160" s="36"/>
      <c r="HM160" s="36"/>
      <c r="HN160" s="36"/>
      <c r="HO160" s="36"/>
      <c r="HP160" s="36"/>
      <c r="HQ160" s="36"/>
      <c r="HR160" s="36"/>
      <c r="HS160" s="36"/>
      <c r="HT160" s="36"/>
      <c r="HU160" s="36"/>
      <c r="HV160" s="36"/>
      <c r="HW160" s="36"/>
      <c r="HX160" s="36"/>
      <c r="HY160" s="36"/>
      <c r="HZ160" s="36"/>
      <c r="IA160" s="36"/>
      <c r="IB160" s="36"/>
      <c r="IC160" s="36"/>
      <c r="ID160" s="36"/>
      <c r="IE160" s="36"/>
      <c r="IF160" s="36"/>
      <c r="IG160" s="36"/>
      <c r="IH160" s="36"/>
      <c r="II160" s="36"/>
      <c r="IJ160" s="36"/>
      <c r="IK160" s="36"/>
      <c r="IL160" s="36"/>
    </row>
    <row r="161" spans="1:246" ht="12" hidden="1" outlineLevel="1">
      <c r="A161" s="36" t="s">
        <v>201</v>
      </c>
      <c r="B161" s="36" t="s">
        <v>419</v>
      </c>
      <c r="C161" s="36" t="s">
        <v>496</v>
      </c>
      <c r="D161" s="42" t="s">
        <v>497</v>
      </c>
      <c r="E161" s="39">
        <v>5145</v>
      </c>
      <c r="F161" s="39">
        <f t="shared" si="12"/>
        <v>926.1</v>
      </c>
      <c r="G161" s="39">
        <f t="shared" si="13"/>
        <v>1183.3500000000001</v>
      </c>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c r="DL161" s="36"/>
      <c r="DM161" s="36"/>
      <c r="DN161" s="36"/>
      <c r="DO161" s="36"/>
      <c r="DP161" s="36"/>
      <c r="DQ161" s="36"/>
      <c r="DR161" s="36"/>
      <c r="DS161" s="36"/>
      <c r="DT161" s="36"/>
      <c r="DU161" s="36"/>
      <c r="DV161" s="36"/>
      <c r="DW161" s="36"/>
      <c r="DX161" s="36"/>
      <c r="DY161" s="36"/>
      <c r="DZ161" s="36"/>
      <c r="EA161" s="36"/>
      <c r="EB161" s="36"/>
      <c r="EC161" s="36"/>
      <c r="ED161" s="36"/>
      <c r="EE161" s="36"/>
      <c r="EF161" s="36"/>
      <c r="EG161" s="36"/>
      <c r="EH161" s="36"/>
      <c r="EI161" s="36"/>
      <c r="EJ161" s="36"/>
      <c r="EK161" s="36"/>
      <c r="EL161" s="36"/>
      <c r="EM161" s="36"/>
      <c r="EN161" s="36"/>
      <c r="EO161" s="36"/>
      <c r="EP161" s="36"/>
      <c r="EQ161" s="36"/>
      <c r="ER161" s="36"/>
      <c r="ES161" s="36"/>
      <c r="ET161" s="36"/>
      <c r="EU161" s="36"/>
      <c r="EV161" s="36"/>
      <c r="EW161" s="36"/>
      <c r="EX161" s="36"/>
      <c r="EY161" s="36"/>
      <c r="EZ161" s="36"/>
      <c r="FA161" s="36"/>
      <c r="FB161" s="36"/>
      <c r="FC161" s="36"/>
      <c r="FD161" s="36"/>
      <c r="FE161" s="36"/>
      <c r="FF161" s="36"/>
      <c r="FG161" s="36"/>
      <c r="FH161" s="36"/>
      <c r="FI161" s="36"/>
      <c r="FJ161" s="36"/>
      <c r="FK161" s="36"/>
      <c r="FL161" s="36"/>
      <c r="FM161" s="36"/>
      <c r="FN161" s="36"/>
      <c r="FO161" s="36"/>
      <c r="FP161" s="36"/>
      <c r="FQ161" s="36"/>
      <c r="FR161" s="36"/>
      <c r="FS161" s="36"/>
      <c r="FT161" s="36"/>
      <c r="FU161" s="36"/>
      <c r="FV161" s="36"/>
      <c r="FW161" s="36"/>
      <c r="FX161" s="36"/>
      <c r="FY161" s="36"/>
      <c r="FZ161" s="36"/>
      <c r="GA161" s="36"/>
      <c r="GB161" s="36"/>
      <c r="GC161" s="36"/>
      <c r="GD161" s="36"/>
      <c r="GE161" s="36"/>
      <c r="GF161" s="36"/>
      <c r="GG161" s="36"/>
      <c r="GH161" s="36"/>
      <c r="GI161" s="36"/>
      <c r="GJ161" s="36"/>
      <c r="GK161" s="36"/>
      <c r="GL161" s="36"/>
      <c r="GM161" s="36"/>
      <c r="GN161" s="36"/>
      <c r="GO161" s="36"/>
      <c r="GP161" s="36"/>
      <c r="GQ161" s="36"/>
      <c r="GR161" s="36"/>
      <c r="GS161" s="36"/>
      <c r="GT161" s="36"/>
      <c r="GU161" s="36"/>
      <c r="GV161" s="36"/>
      <c r="GW161" s="36"/>
      <c r="GX161" s="36"/>
      <c r="GY161" s="36"/>
      <c r="GZ161" s="36"/>
      <c r="HA161" s="36"/>
      <c r="HB161" s="36"/>
      <c r="HC161" s="36"/>
      <c r="HD161" s="36"/>
      <c r="HE161" s="36"/>
      <c r="HF161" s="36"/>
      <c r="HG161" s="36"/>
      <c r="HH161" s="36"/>
      <c r="HI161" s="36"/>
      <c r="HJ161" s="36"/>
      <c r="HK161" s="36"/>
      <c r="HL161" s="36"/>
      <c r="HM161" s="36"/>
      <c r="HN161" s="36"/>
      <c r="HO161" s="36"/>
      <c r="HP161" s="36"/>
      <c r="HQ161" s="36"/>
      <c r="HR161" s="36"/>
      <c r="HS161" s="36"/>
      <c r="HT161" s="36"/>
      <c r="HU161" s="36"/>
      <c r="HV161" s="36"/>
      <c r="HW161" s="36"/>
      <c r="HX161" s="36"/>
      <c r="HY161" s="36"/>
      <c r="HZ161" s="36"/>
      <c r="IA161" s="36"/>
      <c r="IB161" s="36"/>
      <c r="IC161" s="36"/>
      <c r="ID161" s="36"/>
      <c r="IE161" s="36"/>
      <c r="IF161" s="36"/>
      <c r="IG161" s="36"/>
      <c r="IH161" s="36"/>
      <c r="II161" s="36"/>
      <c r="IJ161" s="36"/>
      <c r="IK161" s="36"/>
      <c r="IL161" s="36"/>
    </row>
    <row r="162" spans="1:246" ht="12" hidden="1" outlineLevel="1">
      <c r="A162" s="36" t="s">
        <v>201</v>
      </c>
      <c r="B162" s="36" t="s">
        <v>419</v>
      </c>
      <c r="C162" s="36" t="s">
        <v>498</v>
      </c>
      <c r="D162" s="42" t="s">
        <v>499</v>
      </c>
      <c r="E162" s="39">
        <v>1075</v>
      </c>
      <c r="F162" s="39">
        <f t="shared" si="12"/>
        <v>193.5</v>
      </c>
      <c r="G162" s="39">
        <f t="shared" si="13"/>
        <v>247.25</v>
      </c>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c r="DL162" s="36"/>
      <c r="DM162" s="36"/>
      <c r="DN162" s="36"/>
      <c r="DO162" s="36"/>
      <c r="DP162" s="36"/>
      <c r="DQ162" s="36"/>
      <c r="DR162" s="36"/>
      <c r="DS162" s="36"/>
      <c r="DT162" s="36"/>
      <c r="DU162" s="36"/>
      <c r="DV162" s="36"/>
      <c r="DW162" s="36"/>
      <c r="DX162" s="36"/>
      <c r="DY162" s="36"/>
      <c r="DZ162" s="36"/>
      <c r="EA162" s="36"/>
      <c r="EB162" s="36"/>
      <c r="EC162" s="36"/>
      <c r="ED162" s="36"/>
      <c r="EE162" s="36"/>
      <c r="EF162" s="36"/>
      <c r="EG162" s="36"/>
      <c r="EH162" s="36"/>
      <c r="EI162" s="36"/>
      <c r="EJ162" s="36"/>
      <c r="EK162" s="36"/>
      <c r="EL162" s="36"/>
      <c r="EM162" s="36"/>
      <c r="EN162" s="36"/>
      <c r="EO162" s="36"/>
      <c r="EP162" s="36"/>
      <c r="EQ162" s="36"/>
      <c r="ER162" s="36"/>
      <c r="ES162" s="36"/>
      <c r="ET162" s="36"/>
      <c r="EU162" s="36"/>
      <c r="EV162" s="36"/>
      <c r="EW162" s="36"/>
      <c r="EX162" s="36"/>
      <c r="EY162" s="36"/>
      <c r="EZ162" s="36"/>
      <c r="FA162" s="36"/>
      <c r="FB162" s="36"/>
      <c r="FC162" s="36"/>
      <c r="FD162" s="36"/>
      <c r="FE162" s="36"/>
      <c r="FF162" s="36"/>
      <c r="FG162" s="36"/>
      <c r="FH162" s="36"/>
      <c r="FI162" s="36"/>
      <c r="FJ162" s="36"/>
      <c r="FK162" s="36"/>
      <c r="FL162" s="36"/>
      <c r="FM162" s="36"/>
      <c r="FN162" s="36"/>
      <c r="FO162" s="36"/>
      <c r="FP162" s="36"/>
      <c r="FQ162" s="36"/>
      <c r="FR162" s="36"/>
      <c r="FS162" s="36"/>
      <c r="FT162" s="36"/>
      <c r="FU162" s="36"/>
      <c r="FV162" s="36"/>
      <c r="FW162" s="36"/>
      <c r="FX162" s="36"/>
      <c r="FY162" s="36"/>
      <c r="FZ162" s="36"/>
      <c r="GA162" s="36"/>
      <c r="GB162" s="36"/>
      <c r="GC162" s="36"/>
      <c r="GD162" s="36"/>
      <c r="GE162" s="36"/>
      <c r="GF162" s="36"/>
      <c r="GG162" s="36"/>
      <c r="GH162" s="36"/>
      <c r="GI162" s="36"/>
      <c r="GJ162" s="36"/>
      <c r="GK162" s="36"/>
      <c r="GL162" s="36"/>
      <c r="GM162" s="36"/>
      <c r="GN162" s="36"/>
      <c r="GO162" s="36"/>
      <c r="GP162" s="36"/>
      <c r="GQ162" s="36"/>
      <c r="GR162" s="36"/>
      <c r="GS162" s="36"/>
      <c r="GT162" s="36"/>
      <c r="GU162" s="36"/>
      <c r="GV162" s="36"/>
      <c r="GW162" s="36"/>
      <c r="GX162" s="36"/>
      <c r="GY162" s="36"/>
      <c r="GZ162" s="36"/>
      <c r="HA162" s="36"/>
      <c r="HB162" s="36"/>
      <c r="HC162" s="36"/>
      <c r="HD162" s="36"/>
      <c r="HE162" s="36"/>
      <c r="HF162" s="36"/>
      <c r="HG162" s="36"/>
      <c r="HH162" s="36"/>
      <c r="HI162" s="36"/>
      <c r="HJ162" s="36"/>
      <c r="HK162" s="36"/>
      <c r="HL162" s="36"/>
      <c r="HM162" s="36"/>
      <c r="HN162" s="36"/>
      <c r="HO162" s="36"/>
      <c r="HP162" s="36"/>
      <c r="HQ162" s="36"/>
      <c r="HR162" s="36"/>
      <c r="HS162" s="36"/>
      <c r="HT162" s="36"/>
      <c r="HU162" s="36"/>
      <c r="HV162" s="36"/>
      <c r="HW162" s="36"/>
      <c r="HX162" s="36"/>
      <c r="HY162" s="36"/>
      <c r="HZ162" s="36"/>
      <c r="IA162" s="36"/>
      <c r="IB162" s="36"/>
      <c r="IC162" s="36"/>
      <c r="ID162" s="36"/>
      <c r="IE162" s="36"/>
      <c r="IF162" s="36"/>
      <c r="IG162" s="36"/>
      <c r="IH162" s="36"/>
      <c r="II162" s="36"/>
      <c r="IJ162" s="36"/>
      <c r="IK162" s="36"/>
      <c r="IL162" s="36"/>
    </row>
    <row r="163" spans="1:246" ht="12" hidden="1" outlineLevel="1">
      <c r="A163" s="36" t="s">
        <v>201</v>
      </c>
      <c r="B163" s="36" t="s">
        <v>419</v>
      </c>
      <c r="C163" s="36" t="s">
        <v>500</v>
      </c>
      <c r="D163" s="42" t="s">
        <v>501</v>
      </c>
      <c r="E163" s="39">
        <v>1075</v>
      </c>
      <c r="F163" s="39">
        <f t="shared" si="12"/>
        <v>193.5</v>
      </c>
      <c r="G163" s="39">
        <f t="shared" si="13"/>
        <v>247.25</v>
      </c>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c r="DL163" s="36"/>
      <c r="DM163" s="36"/>
      <c r="DN163" s="36"/>
      <c r="DO163" s="36"/>
      <c r="DP163" s="36"/>
      <c r="DQ163" s="36"/>
      <c r="DR163" s="36"/>
      <c r="DS163" s="36"/>
      <c r="DT163" s="36"/>
      <c r="DU163" s="36"/>
      <c r="DV163" s="36"/>
      <c r="DW163" s="36"/>
      <c r="DX163" s="36"/>
      <c r="DY163" s="36"/>
      <c r="DZ163" s="36"/>
      <c r="EA163" s="36"/>
      <c r="EB163" s="36"/>
      <c r="EC163" s="36"/>
      <c r="ED163" s="36"/>
      <c r="EE163" s="36"/>
      <c r="EF163" s="36"/>
      <c r="EG163" s="36"/>
      <c r="EH163" s="36"/>
      <c r="EI163" s="36"/>
      <c r="EJ163" s="36"/>
      <c r="EK163" s="36"/>
      <c r="EL163" s="36"/>
      <c r="EM163" s="36"/>
      <c r="EN163" s="36"/>
      <c r="EO163" s="36"/>
      <c r="EP163" s="36"/>
      <c r="EQ163" s="36"/>
      <c r="ER163" s="36"/>
      <c r="ES163" s="36"/>
      <c r="ET163" s="36"/>
      <c r="EU163" s="36"/>
      <c r="EV163" s="36"/>
      <c r="EW163" s="36"/>
      <c r="EX163" s="36"/>
      <c r="EY163" s="36"/>
      <c r="EZ163" s="36"/>
      <c r="FA163" s="36"/>
      <c r="FB163" s="36"/>
      <c r="FC163" s="36"/>
      <c r="FD163" s="36"/>
      <c r="FE163" s="36"/>
      <c r="FF163" s="36"/>
      <c r="FG163" s="36"/>
      <c r="FH163" s="36"/>
      <c r="FI163" s="36"/>
      <c r="FJ163" s="36"/>
      <c r="FK163" s="36"/>
      <c r="FL163" s="36"/>
      <c r="FM163" s="36"/>
      <c r="FN163" s="36"/>
      <c r="FO163" s="36"/>
      <c r="FP163" s="36"/>
      <c r="FQ163" s="36"/>
      <c r="FR163" s="36"/>
      <c r="FS163" s="36"/>
      <c r="FT163" s="36"/>
      <c r="FU163" s="36"/>
      <c r="FV163" s="36"/>
      <c r="FW163" s="36"/>
      <c r="FX163" s="36"/>
      <c r="FY163" s="36"/>
      <c r="FZ163" s="36"/>
      <c r="GA163" s="36"/>
      <c r="GB163" s="36"/>
      <c r="GC163" s="36"/>
      <c r="GD163" s="36"/>
      <c r="GE163" s="36"/>
      <c r="GF163" s="36"/>
      <c r="GG163" s="36"/>
      <c r="GH163" s="36"/>
      <c r="GI163" s="36"/>
      <c r="GJ163" s="36"/>
      <c r="GK163" s="36"/>
      <c r="GL163" s="36"/>
      <c r="GM163" s="36"/>
      <c r="GN163" s="36"/>
      <c r="GO163" s="36"/>
      <c r="GP163" s="36"/>
      <c r="GQ163" s="36"/>
      <c r="GR163" s="36"/>
      <c r="GS163" s="36"/>
      <c r="GT163" s="36"/>
      <c r="GU163" s="36"/>
      <c r="GV163" s="36"/>
      <c r="GW163" s="36"/>
      <c r="GX163" s="36"/>
      <c r="GY163" s="36"/>
      <c r="GZ163" s="36"/>
      <c r="HA163" s="36"/>
      <c r="HB163" s="36"/>
      <c r="HC163" s="36"/>
      <c r="HD163" s="36"/>
      <c r="HE163" s="36"/>
      <c r="HF163" s="36"/>
      <c r="HG163" s="36"/>
      <c r="HH163" s="36"/>
      <c r="HI163" s="36"/>
      <c r="HJ163" s="36"/>
      <c r="HK163" s="36"/>
      <c r="HL163" s="36"/>
      <c r="HM163" s="36"/>
      <c r="HN163" s="36"/>
      <c r="HO163" s="36"/>
      <c r="HP163" s="36"/>
      <c r="HQ163" s="36"/>
      <c r="HR163" s="36"/>
      <c r="HS163" s="36"/>
      <c r="HT163" s="36"/>
      <c r="HU163" s="36"/>
      <c r="HV163" s="36"/>
      <c r="HW163" s="36"/>
      <c r="HX163" s="36"/>
      <c r="HY163" s="36"/>
      <c r="HZ163" s="36"/>
      <c r="IA163" s="36"/>
      <c r="IB163" s="36"/>
      <c r="IC163" s="36"/>
      <c r="ID163" s="36"/>
      <c r="IE163" s="36"/>
      <c r="IF163" s="36"/>
      <c r="IG163" s="36"/>
      <c r="IH163" s="36"/>
      <c r="II163" s="36"/>
      <c r="IJ163" s="36"/>
      <c r="IK163" s="36"/>
      <c r="IL163" s="36"/>
    </row>
    <row r="164" spans="1:246" ht="12" hidden="1" outlineLevel="1">
      <c r="A164" s="36" t="s">
        <v>201</v>
      </c>
      <c r="B164" s="36" t="s">
        <v>419</v>
      </c>
      <c r="C164" s="36" t="s">
        <v>502</v>
      </c>
      <c r="D164" s="42" t="s">
        <v>503</v>
      </c>
      <c r="E164" s="39">
        <v>1075</v>
      </c>
      <c r="F164" s="39">
        <f t="shared" si="12"/>
        <v>193.5</v>
      </c>
      <c r="G164" s="39">
        <f t="shared" si="13"/>
        <v>247.25</v>
      </c>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c r="DL164" s="36"/>
      <c r="DM164" s="36"/>
      <c r="DN164" s="36"/>
      <c r="DO164" s="36"/>
      <c r="DP164" s="36"/>
      <c r="DQ164" s="36"/>
      <c r="DR164" s="36"/>
      <c r="DS164" s="36"/>
      <c r="DT164" s="36"/>
      <c r="DU164" s="36"/>
      <c r="DV164" s="36"/>
      <c r="DW164" s="36"/>
      <c r="DX164" s="36"/>
      <c r="DY164" s="36"/>
      <c r="DZ164" s="36"/>
      <c r="EA164" s="36"/>
      <c r="EB164" s="36"/>
      <c r="EC164" s="36"/>
      <c r="ED164" s="36"/>
      <c r="EE164" s="36"/>
      <c r="EF164" s="36"/>
      <c r="EG164" s="36"/>
      <c r="EH164" s="36"/>
      <c r="EI164" s="36"/>
      <c r="EJ164" s="36"/>
      <c r="EK164" s="36"/>
      <c r="EL164" s="36"/>
      <c r="EM164" s="36"/>
      <c r="EN164" s="36"/>
      <c r="EO164" s="36"/>
      <c r="EP164" s="36"/>
      <c r="EQ164" s="36"/>
      <c r="ER164" s="36"/>
      <c r="ES164" s="36"/>
      <c r="ET164" s="36"/>
      <c r="EU164" s="36"/>
      <c r="EV164" s="36"/>
      <c r="EW164" s="36"/>
      <c r="EX164" s="36"/>
      <c r="EY164" s="36"/>
      <c r="EZ164" s="36"/>
      <c r="FA164" s="36"/>
      <c r="FB164" s="36"/>
      <c r="FC164" s="36"/>
      <c r="FD164" s="36"/>
      <c r="FE164" s="36"/>
      <c r="FF164" s="36"/>
      <c r="FG164" s="36"/>
      <c r="FH164" s="36"/>
      <c r="FI164" s="36"/>
      <c r="FJ164" s="36"/>
      <c r="FK164" s="36"/>
      <c r="FL164" s="36"/>
      <c r="FM164" s="36"/>
      <c r="FN164" s="36"/>
      <c r="FO164" s="36"/>
      <c r="FP164" s="36"/>
      <c r="FQ164" s="36"/>
      <c r="FR164" s="36"/>
      <c r="FS164" s="36"/>
      <c r="FT164" s="36"/>
      <c r="FU164" s="36"/>
      <c r="FV164" s="36"/>
      <c r="FW164" s="36"/>
      <c r="FX164" s="36"/>
      <c r="FY164" s="36"/>
      <c r="FZ164" s="36"/>
      <c r="GA164" s="36"/>
      <c r="GB164" s="36"/>
      <c r="GC164" s="36"/>
      <c r="GD164" s="36"/>
      <c r="GE164" s="36"/>
      <c r="GF164" s="36"/>
      <c r="GG164" s="36"/>
      <c r="GH164" s="36"/>
      <c r="GI164" s="36"/>
      <c r="GJ164" s="36"/>
      <c r="GK164" s="36"/>
      <c r="GL164" s="36"/>
      <c r="GM164" s="36"/>
      <c r="GN164" s="36"/>
      <c r="GO164" s="36"/>
      <c r="GP164" s="36"/>
      <c r="GQ164" s="36"/>
      <c r="GR164" s="36"/>
      <c r="GS164" s="36"/>
      <c r="GT164" s="36"/>
      <c r="GU164" s="36"/>
      <c r="GV164" s="36"/>
      <c r="GW164" s="36"/>
      <c r="GX164" s="36"/>
      <c r="GY164" s="36"/>
      <c r="GZ164" s="36"/>
      <c r="HA164" s="36"/>
      <c r="HB164" s="36"/>
      <c r="HC164" s="36"/>
      <c r="HD164" s="36"/>
      <c r="HE164" s="36"/>
      <c r="HF164" s="36"/>
      <c r="HG164" s="36"/>
      <c r="HH164" s="36"/>
      <c r="HI164" s="36"/>
      <c r="HJ164" s="36"/>
      <c r="HK164" s="36"/>
      <c r="HL164" s="36"/>
      <c r="HM164" s="36"/>
      <c r="HN164" s="36"/>
      <c r="HO164" s="36"/>
      <c r="HP164" s="36"/>
      <c r="HQ164" s="36"/>
      <c r="HR164" s="36"/>
      <c r="HS164" s="36"/>
      <c r="HT164" s="36"/>
      <c r="HU164" s="36"/>
      <c r="HV164" s="36"/>
      <c r="HW164" s="36"/>
      <c r="HX164" s="36"/>
      <c r="HY164" s="36"/>
      <c r="HZ164" s="36"/>
      <c r="IA164" s="36"/>
      <c r="IB164" s="36"/>
      <c r="IC164" s="36"/>
      <c r="ID164" s="36"/>
      <c r="IE164" s="36"/>
      <c r="IF164" s="36"/>
      <c r="IG164" s="36"/>
      <c r="IH164" s="36"/>
      <c r="II164" s="36"/>
      <c r="IJ164" s="36"/>
      <c r="IK164" s="36"/>
      <c r="IL164" s="36"/>
    </row>
    <row r="165" spans="1:246" ht="12" hidden="1" outlineLevel="1">
      <c r="A165" s="36" t="s">
        <v>201</v>
      </c>
      <c r="B165" s="36" t="s">
        <v>419</v>
      </c>
      <c r="C165" s="36" t="s">
        <v>504</v>
      </c>
      <c r="D165" s="42" t="s">
        <v>505</v>
      </c>
      <c r="E165" s="39">
        <v>5145</v>
      </c>
      <c r="F165" s="39">
        <f t="shared" si="12"/>
        <v>926.1</v>
      </c>
      <c r="G165" s="39">
        <f t="shared" si="13"/>
        <v>1183.3500000000001</v>
      </c>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c r="DL165" s="36"/>
      <c r="DM165" s="36"/>
      <c r="DN165" s="36"/>
      <c r="DO165" s="36"/>
      <c r="DP165" s="36"/>
      <c r="DQ165" s="36"/>
      <c r="DR165" s="36"/>
      <c r="DS165" s="36"/>
      <c r="DT165" s="36"/>
      <c r="DU165" s="36"/>
      <c r="DV165" s="36"/>
      <c r="DW165" s="36"/>
      <c r="DX165" s="36"/>
      <c r="DY165" s="36"/>
      <c r="DZ165" s="36"/>
      <c r="EA165" s="36"/>
      <c r="EB165" s="36"/>
      <c r="EC165" s="36"/>
      <c r="ED165" s="36"/>
      <c r="EE165" s="36"/>
      <c r="EF165" s="36"/>
      <c r="EG165" s="36"/>
      <c r="EH165" s="36"/>
      <c r="EI165" s="36"/>
      <c r="EJ165" s="36"/>
      <c r="EK165" s="36"/>
      <c r="EL165" s="36"/>
      <c r="EM165" s="36"/>
      <c r="EN165" s="36"/>
      <c r="EO165" s="36"/>
      <c r="EP165" s="36"/>
      <c r="EQ165" s="36"/>
      <c r="ER165" s="36"/>
      <c r="ES165" s="36"/>
      <c r="ET165" s="36"/>
      <c r="EU165" s="36"/>
      <c r="EV165" s="36"/>
      <c r="EW165" s="36"/>
      <c r="EX165" s="36"/>
      <c r="EY165" s="36"/>
      <c r="EZ165" s="36"/>
      <c r="FA165" s="36"/>
      <c r="FB165" s="36"/>
      <c r="FC165" s="36"/>
      <c r="FD165" s="36"/>
      <c r="FE165" s="36"/>
      <c r="FF165" s="36"/>
      <c r="FG165" s="36"/>
      <c r="FH165" s="36"/>
      <c r="FI165" s="36"/>
      <c r="FJ165" s="36"/>
      <c r="FK165" s="36"/>
      <c r="FL165" s="36"/>
      <c r="FM165" s="36"/>
      <c r="FN165" s="36"/>
      <c r="FO165" s="36"/>
      <c r="FP165" s="36"/>
      <c r="FQ165" s="36"/>
      <c r="FR165" s="36"/>
      <c r="FS165" s="36"/>
      <c r="FT165" s="36"/>
      <c r="FU165" s="36"/>
      <c r="FV165" s="36"/>
      <c r="FW165" s="36"/>
      <c r="FX165" s="36"/>
      <c r="FY165" s="36"/>
      <c r="FZ165" s="36"/>
      <c r="GA165" s="36"/>
      <c r="GB165" s="36"/>
      <c r="GC165" s="36"/>
      <c r="GD165" s="36"/>
      <c r="GE165" s="36"/>
      <c r="GF165" s="36"/>
      <c r="GG165" s="36"/>
      <c r="GH165" s="36"/>
      <c r="GI165" s="36"/>
      <c r="GJ165" s="36"/>
      <c r="GK165" s="36"/>
      <c r="GL165" s="36"/>
      <c r="GM165" s="36"/>
      <c r="GN165" s="36"/>
      <c r="GO165" s="36"/>
      <c r="GP165" s="36"/>
      <c r="GQ165" s="36"/>
      <c r="GR165" s="36"/>
      <c r="GS165" s="36"/>
      <c r="GT165" s="36"/>
      <c r="GU165" s="36"/>
      <c r="GV165" s="36"/>
      <c r="GW165" s="36"/>
      <c r="GX165" s="36"/>
      <c r="GY165" s="36"/>
      <c r="GZ165" s="36"/>
      <c r="HA165" s="36"/>
      <c r="HB165" s="36"/>
      <c r="HC165" s="36"/>
      <c r="HD165" s="36"/>
      <c r="HE165" s="36"/>
      <c r="HF165" s="36"/>
      <c r="HG165" s="36"/>
      <c r="HH165" s="36"/>
      <c r="HI165" s="36"/>
      <c r="HJ165" s="36"/>
      <c r="HK165" s="36"/>
      <c r="HL165" s="36"/>
      <c r="HM165" s="36"/>
      <c r="HN165" s="36"/>
      <c r="HO165" s="36"/>
      <c r="HP165" s="36"/>
      <c r="HQ165" s="36"/>
      <c r="HR165" s="36"/>
      <c r="HS165" s="36"/>
      <c r="HT165" s="36"/>
      <c r="HU165" s="36"/>
      <c r="HV165" s="36"/>
      <c r="HW165" s="36"/>
      <c r="HX165" s="36"/>
      <c r="HY165" s="36"/>
      <c r="HZ165" s="36"/>
      <c r="IA165" s="36"/>
      <c r="IB165" s="36"/>
      <c r="IC165" s="36"/>
      <c r="ID165" s="36"/>
      <c r="IE165" s="36"/>
      <c r="IF165" s="36"/>
      <c r="IG165" s="36"/>
      <c r="IH165" s="36"/>
      <c r="II165" s="36"/>
      <c r="IJ165" s="36"/>
      <c r="IK165" s="36"/>
      <c r="IL165" s="36"/>
    </row>
    <row r="166" spans="1:246" ht="12" hidden="1" outlineLevel="1">
      <c r="A166" s="36" t="s">
        <v>201</v>
      </c>
      <c r="B166" s="36" t="s">
        <v>419</v>
      </c>
      <c r="C166" s="36" t="s">
        <v>506</v>
      </c>
      <c r="D166" s="42" t="s">
        <v>507</v>
      </c>
      <c r="E166" s="39">
        <v>5145</v>
      </c>
      <c r="F166" s="39">
        <f t="shared" si="12"/>
        <v>926.1</v>
      </c>
      <c r="G166" s="39">
        <f t="shared" si="13"/>
        <v>1183.3500000000001</v>
      </c>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c r="DO166" s="36"/>
      <c r="DP166" s="36"/>
      <c r="DQ166" s="36"/>
      <c r="DR166" s="36"/>
      <c r="DS166" s="36"/>
      <c r="DT166" s="36"/>
      <c r="DU166" s="36"/>
      <c r="DV166" s="36"/>
      <c r="DW166" s="36"/>
      <c r="DX166" s="36"/>
      <c r="DY166" s="36"/>
      <c r="DZ166" s="36"/>
      <c r="EA166" s="36"/>
      <c r="EB166" s="36"/>
      <c r="EC166" s="36"/>
      <c r="ED166" s="36"/>
      <c r="EE166" s="36"/>
      <c r="EF166" s="36"/>
      <c r="EG166" s="36"/>
      <c r="EH166" s="36"/>
      <c r="EI166" s="36"/>
      <c r="EJ166" s="36"/>
      <c r="EK166" s="36"/>
      <c r="EL166" s="36"/>
      <c r="EM166" s="36"/>
      <c r="EN166" s="36"/>
      <c r="EO166" s="36"/>
      <c r="EP166" s="36"/>
      <c r="EQ166" s="36"/>
      <c r="ER166" s="36"/>
      <c r="ES166" s="36"/>
      <c r="ET166" s="36"/>
      <c r="EU166" s="36"/>
      <c r="EV166" s="36"/>
      <c r="EW166" s="36"/>
      <c r="EX166" s="36"/>
      <c r="EY166" s="36"/>
      <c r="EZ166" s="36"/>
      <c r="FA166" s="36"/>
      <c r="FB166" s="36"/>
      <c r="FC166" s="36"/>
      <c r="FD166" s="36"/>
      <c r="FE166" s="36"/>
      <c r="FF166" s="36"/>
      <c r="FG166" s="36"/>
      <c r="FH166" s="36"/>
      <c r="FI166" s="36"/>
      <c r="FJ166" s="36"/>
      <c r="FK166" s="36"/>
      <c r="FL166" s="36"/>
      <c r="FM166" s="36"/>
      <c r="FN166" s="36"/>
      <c r="FO166" s="36"/>
      <c r="FP166" s="36"/>
      <c r="FQ166" s="36"/>
      <c r="FR166" s="36"/>
      <c r="FS166" s="36"/>
      <c r="FT166" s="36"/>
      <c r="FU166" s="36"/>
      <c r="FV166" s="36"/>
      <c r="FW166" s="36"/>
      <c r="FX166" s="36"/>
      <c r="FY166" s="36"/>
      <c r="FZ166" s="36"/>
      <c r="GA166" s="36"/>
      <c r="GB166" s="36"/>
      <c r="GC166" s="36"/>
      <c r="GD166" s="36"/>
      <c r="GE166" s="36"/>
      <c r="GF166" s="36"/>
      <c r="GG166" s="36"/>
      <c r="GH166" s="36"/>
      <c r="GI166" s="36"/>
      <c r="GJ166" s="36"/>
      <c r="GK166" s="36"/>
      <c r="GL166" s="36"/>
      <c r="GM166" s="36"/>
      <c r="GN166" s="36"/>
      <c r="GO166" s="36"/>
      <c r="GP166" s="36"/>
      <c r="GQ166" s="36"/>
      <c r="GR166" s="36"/>
      <c r="GS166" s="36"/>
      <c r="GT166" s="36"/>
      <c r="GU166" s="36"/>
      <c r="GV166" s="36"/>
      <c r="GW166" s="36"/>
      <c r="GX166" s="36"/>
      <c r="GY166" s="36"/>
      <c r="GZ166" s="36"/>
      <c r="HA166" s="36"/>
      <c r="HB166" s="36"/>
      <c r="HC166" s="36"/>
      <c r="HD166" s="36"/>
      <c r="HE166" s="36"/>
      <c r="HF166" s="36"/>
      <c r="HG166" s="36"/>
      <c r="HH166" s="36"/>
      <c r="HI166" s="36"/>
      <c r="HJ166" s="36"/>
      <c r="HK166" s="36"/>
      <c r="HL166" s="36"/>
      <c r="HM166" s="36"/>
      <c r="HN166" s="36"/>
      <c r="HO166" s="36"/>
      <c r="HP166" s="36"/>
      <c r="HQ166" s="36"/>
      <c r="HR166" s="36"/>
      <c r="HS166" s="36"/>
      <c r="HT166" s="36"/>
      <c r="HU166" s="36"/>
      <c r="HV166" s="36"/>
      <c r="HW166" s="36"/>
      <c r="HX166" s="36"/>
      <c r="HY166" s="36"/>
      <c r="HZ166" s="36"/>
      <c r="IA166" s="36"/>
      <c r="IB166" s="36"/>
      <c r="IC166" s="36"/>
      <c r="ID166" s="36"/>
      <c r="IE166" s="36"/>
      <c r="IF166" s="36"/>
      <c r="IG166" s="36"/>
      <c r="IH166" s="36"/>
      <c r="II166" s="36"/>
      <c r="IJ166" s="36"/>
      <c r="IK166" s="36"/>
      <c r="IL166" s="36"/>
    </row>
    <row r="167" spans="1:246" ht="12" hidden="1" outlineLevel="1">
      <c r="A167" s="36" t="s">
        <v>201</v>
      </c>
      <c r="B167" s="36" t="s">
        <v>419</v>
      </c>
      <c r="C167" s="36" t="s">
        <v>508</v>
      </c>
      <c r="D167" s="42" t="s">
        <v>509</v>
      </c>
      <c r="E167" s="39">
        <v>5145</v>
      </c>
      <c r="F167" s="39">
        <f t="shared" si="12"/>
        <v>926.1</v>
      </c>
      <c r="G167" s="39">
        <f t="shared" si="13"/>
        <v>1183.3500000000001</v>
      </c>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c r="DL167" s="36"/>
      <c r="DM167" s="36"/>
      <c r="DN167" s="36"/>
      <c r="DO167" s="36"/>
      <c r="DP167" s="36"/>
      <c r="DQ167" s="36"/>
      <c r="DR167" s="36"/>
      <c r="DS167" s="36"/>
      <c r="DT167" s="36"/>
      <c r="DU167" s="36"/>
      <c r="DV167" s="36"/>
      <c r="DW167" s="36"/>
      <c r="DX167" s="36"/>
      <c r="DY167" s="36"/>
      <c r="DZ167" s="36"/>
      <c r="EA167" s="36"/>
      <c r="EB167" s="36"/>
      <c r="EC167" s="36"/>
      <c r="ED167" s="36"/>
      <c r="EE167" s="36"/>
      <c r="EF167" s="36"/>
      <c r="EG167" s="36"/>
      <c r="EH167" s="36"/>
      <c r="EI167" s="36"/>
      <c r="EJ167" s="36"/>
      <c r="EK167" s="36"/>
      <c r="EL167" s="36"/>
      <c r="EM167" s="36"/>
      <c r="EN167" s="36"/>
      <c r="EO167" s="36"/>
      <c r="EP167" s="36"/>
      <c r="EQ167" s="36"/>
      <c r="ER167" s="36"/>
      <c r="ES167" s="36"/>
      <c r="ET167" s="36"/>
      <c r="EU167" s="36"/>
      <c r="EV167" s="36"/>
      <c r="EW167" s="36"/>
      <c r="EX167" s="36"/>
      <c r="EY167" s="36"/>
      <c r="EZ167" s="36"/>
      <c r="FA167" s="36"/>
      <c r="FB167" s="36"/>
      <c r="FC167" s="36"/>
      <c r="FD167" s="36"/>
      <c r="FE167" s="36"/>
      <c r="FF167" s="36"/>
      <c r="FG167" s="36"/>
      <c r="FH167" s="36"/>
      <c r="FI167" s="36"/>
      <c r="FJ167" s="36"/>
      <c r="FK167" s="36"/>
      <c r="FL167" s="36"/>
      <c r="FM167" s="36"/>
      <c r="FN167" s="36"/>
      <c r="FO167" s="36"/>
      <c r="FP167" s="36"/>
      <c r="FQ167" s="36"/>
      <c r="FR167" s="36"/>
      <c r="FS167" s="36"/>
      <c r="FT167" s="36"/>
      <c r="FU167" s="36"/>
      <c r="FV167" s="36"/>
      <c r="FW167" s="36"/>
      <c r="FX167" s="36"/>
      <c r="FY167" s="36"/>
      <c r="FZ167" s="36"/>
      <c r="GA167" s="36"/>
      <c r="GB167" s="36"/>
      <c r="GC167" s="36"/>
      <c r="GD167" s="36"/>
      <c r="GE167" s="36"/>
      <c r="GF167" s="36"/>
      <c r="GG167" s="36"/>
      <c r="GH167" s="36"/>
      <c r="GI167" s="36"/>
      <c r="GJ167" s="36"/>
      <c r="GK167" s="36"/>
      <c r="GL167" s="36"/>
      <c r="GM167" s="36"/>
      <c r="GN167" s="36"/>
      <c r="GO167" s="36"/>
      <c r="GP167" s="36"/>
      <c r="GQ167" s="36"/>
      <c r="GR167" s="36"/>
      <c r="GS167" s="36"/>
      <c r="GT167" s="36"/>
      <c r="GU167" s="36"/>
      <c r="GV167" s="36"/>
      <c r="GW167" s="36"/>
      <c r="GX167" s="36"/>
      <c r="GY167" s="36"/>
      <c r="GZ167" s="36"/>
      <c r="HA167" s="36"/>
      <c r="HB167" s="36"/>
      <c r="HC167" s="36"/>
      <c r="HD167" s="36"/>
      <c r="HE167" s="36"/>
      <c r="HF167" s="36"/>
      <c r="HG167" s="36"/>
      <c r="HH167" s="36"/>
      <c r="HI167" s="36"/>
      <c r="HJ167" s="36"/>
      <c r="HK167" s="36"/>
      <c r="HL167" s="36"/>
      <c r="HM167" s="36"/>
      <c r="HN167" s="36"/>
      <c r="HO167" s="36"/>
      <c r="HP167" s="36"/>
      <c r="HQ167" s="36"/>
      <c r="HR167" s="36"/>
      <c r="HS167" s="36"/>
      <c r="HT167" s="36"/>
      <c r="HU167" s="36"/>
      <c r="HV167" s="36"/>
      <c r="HW167" s="36"/>
      <c r="HX167" s="36"/>
      <c r="HY167" s="36"/>
      <c r="HZ167" s="36"/>
      <c r="IA167" s="36"/>
      <c r="IB167" s="36"/>
      <c r="IC167" s="36"/>
      <c r="ID167" s="36"/>
      <c r="IE167" s="36"/>
      <c r="IF167" s="36"/>
      <c r="IG167" s="36"/>
      <c r="IH167" s="36"/>
      <c r="II167" s="36"/>
      <c r="IJ167" s="36"/>
      <c r="IK167" s="36"/>
      <c r="IL167" s="36"/>
    </row>
    <row r="168" spans="1:246" ht="12" hidden="1" outlineLevel="1">
      <c r="A168" s="36" t="s">
        <v>201</v>
      </c>
      <c r="B168" s="36" t="s">
        <v>419</v>
      </c>
      <c r="C168" s="36" t="s">
        <v>510</v>
      </c>
      <c r="D168" s="42" t="s">
        <v>511</v>
      </c>
      <c r="E168" s="39">
        <v>1075</v>
      </c>
      <c r="F168" s="39">
        <f t="shared" si="12"/>
        <v>193.5</v>
      </c>
      <c r="G168" s="39">
        <f t="shared" si="13"/>
        <v>247.25</v>
      </c>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c r="DL168" s="36"/>
      <c r="DM168" s="36"/>
      <c r="DN168" s="36"/>
      <c r="DO168" s="36"/>
      <c r="DP168" s="36"/>
      <c r="DQ168" s="36"/>
      <c r="DR168" s="36"/>
      <c r="DS168" s="36"/>
      <c r="DT168" s="36"/>
      <c r="DU168" s="36"/>
      <c r="DV168" s="36"/>
      <c r="DW168" s="36"/>
      <c r="DX168" s="36"/>
      <c r="DY168" s="36"/>
      <c r="DZ168" s="36"/>
      <c r="EA168" s="36"/>
      <c r="EB168" s="36"/>
      <c r="EC168" s="36"/>
      <c r="ED168" s="36"/>
      <c r="EE168" s="36"/>
      <c r="EF168" s="36"/>
      <c r="EG168" s="36"/>
      <c r="EH168" s="36"/>
      <c r="EI168" s="36"/>
      <c r="EJ168" s="36"/>
      <c r="EK168" s="36"/>
      <c r="EL168" s="36"/>
      <c r="EM168" s="36"/>
      <c r="EN168" s="36"/>
      <c r="EO168" s="36"/>
      <c r="EP168" s="36"/>
      <c r="EQ168" s="36"/>
      <c r="ER168" s="36"/>
      <c r="ES168" s="36"/>
      <c r="ET168" s="36"/>
      <c r="EU168" s="36"/>
      <c r="EV168" s="36"/>
      <c r="EW168" s="36"/>
      <c r="EX168" s="36"/>
      <c r="EY168" s="36"/>
      <c r="EZ168" s="36"/>
      <c r="FA168" s="36"/>
      <c r="FB168" s="36"/>
      <c r="FC168" s="36"/>
      <c r="FD168" s="36"/>
      <c r="FE168" s="36"/>
      <c r="FF168" s="36"/>
      <c r="FG168" s="36"/>
      <c r="FH168" s="36"/>
      <c r="FI168" s="36"/>
      <c r="FJ168" s="36"/>
      <c r="FK168" s="36"/>
      <c r="FL168" s="36"/>
      <c r="FM168" s="36"/>
      <c r="FN168" s="36"/>
      <c r="FO168" s="36"/>
      <c r="FP168" s="36"/>
      <c r="FQ168" s="36"/>
      <c r="FR168" s="36"/>
      <c r="FS168" s="36"/>
      <c r="FT168" s="36"/>
      <c r="FU168" s="36"/>
      <c r="FV168" s="36"/>
      <c r="FW168" s="36"/>
      <c r="FX168" s="36"/>
      <c r="FY168" s="36"/>
      <c r="FZ168" s="36"/>
      <c r="GA168" s="36"/>
      <c r="GB168" s="36"/>
      <c r="GC168" s="36"/>
      <c r="GD168" s="36"/>
      <c r="GE168" s="36"/>
      <c r="GF168" s="36"/>
      <c r="GG168" s="36"/>
      <c r="GH168" s="36"/>
      <c r="GI168" s="36"/>
      <c r="GJ168" s="36"/>
      <c r="GK168" s="36"/>
      <c r="GL168" s="36"/>
      <c r="GM168" s="36"/>
      <c r="GN168" s="36"/>
      <c r="GO168" s="36"/>
      <c r="GP168" s="36"/>
      <c r="GQ168" s="36"/>
      <c r="GR168" s="36"/>
      <c r="GS168" s="36"/>
      <c r="GT168" s="36"/>
      <c r="GU168" s="36"/>
      <c r="GV168" s="36"/>
      <c r="GW168" s="36"/>
      <c r="GX168" s="36"/>
      <c r="GY168" s="36"/>
      <c r="GZ168" s="36"/>
      <c r="HA168" s="36"/>
      <c r="HB168" s="36"/>
      <c r="HC168" s="36"/>
      <c r="HD168" s="36"/>
      <c r="HE168" s="36"/>
      <c r="HF168" s="36"/>
      <c r="HG168" s="36"/>
      <c r="HH168" s="36"/>
      <c r="HI168" s="36"/>
      <c r="HJ168" s="36"/>
      <c r="HK168" s="36"/>
      <c r="HL168" s="36"/>
      <c r="HM168" s="36"/>
      <c r="HN168" s="36"/>
      <c r="HO168" s="36"/>
      <c r="HP168" s="36"/>
      <c r="HQ168" s="36"/>
      <c r="HR168" s="36"/>
      <c r="HS168" s="36"/>
      <c r="HT168" s="36"/>
      <c r="HU168" s="36"/>
      <c r="HV168" s="36"/>
      <c r="HW168" s="36"/>
      <c r="HX168" s="36"/>
      <c r="HY168" s="36"/>
      <c r="HZ168" s="36"/>
      <c r="IA168" s="36"/>
      <c r="IB168" s="36"/>
      <c r="IC168" s="36"/>
      <c r="ID168" s="36"/>
      <c r="IE168" s="36"/>
      <c r="IF168" s="36"/>
      <c r="IG168" s="36"/>
      <c r="IH168" s="36"/>
      <c r="II168" s="36"/>
      <c r="IJ168" s="36"/>
      <c r="IK168" s="36"/>
      <c r="IL168" s="36"/>
    </row>
    <row r="169" spans="1:246" ht="12" hidden="1" outlineLevel="1">
      <c r="A169" s="36" t="s">
        <v>201</v>
      </c>
      <c r="B169" s="36" t="s">
        <v>419</v>
      </c>
      <c r="C169" s="36" t="s">
        <v>512</v>
      </c>
      <c r="D169" s="42" t="s">
        <v>513</v>
      </c>
      <c r="E169" s="39">
        <v>1075</v>
      </c>
      <c r="F169" s="39">
        <f t="shared" si="12"/>
        <v>193.5</v>
      </c>
      <c r="G169" s="39">
        <f t="shared" si="13"/>
        <v>247.25</v>
      </c>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c r="DL169" s="36"/>
      <c r="DM169" s="36"/>
      <c r="DN169" s="36"/>
      <c r="DO169" s="36"/>
      <c r="DP169" s="36"/>
      <c r="DQ169" s="36"/>
      <c r="DR169" s="36"/>
      <c r="DS169" s="36"/>
      <c r="DT169" s="36"/>
      <c r="DU169" s="36"/>
      <c r="DV169" s="36"/>
      <c r="DW169" s="36"/>
      <c r="DX169" s="36"/>
      <c r="DY169" s="36"/>
      <c r="DZ169" s="36"/>
      <c r="EA169" s="36"/>
      <c r="EB169" s="36"/>
      <c r="EC169" s="36"/>
      <c r="ED169" s="36"/>
      <c r="EE169" s="36"/>
      <c r="EF169" s="36"/>
      <c r="EG169" s="36"/>
      <c r="EH169" s="36"/>
      <c r="EI169" s="36"/>
      <c r="EJ169" s="36"/>
      <c r="EK169" s="36"/>
      <c r="EL169" s="36"/>
      <c r="EM169" s="36"/>
      <c r="EN169" s="36"/>
      <c r="EO169" s="36"/>
      <c r="EP169" s="36"/>
      <c r="EQ169" s="36"/>
      <c r="ER169" s="36"/>
      <c r="ES169" s="36"/>
      <c r="ET169" s="36"/>
      <c r="EU169" s="36"/>
      <c r="EV169" s="36"/>
      <c r="EW169" s="36"/>
      <c r="EX169" s="36"/>
      <c r="EY169" s="36"/>
      <c r="EZ169" s="36"/>
      <c r="FA169" s="36"/>
      <c r="FB169" s="36"/>
      <c r="FC169" s="36"/>
      <c r="FD169" s="36"/>
      <c r="FE169" s="36"/>
      <c r="FF169" s="36"/>
      <c r="FG169" s="36"/>
      <c r="FH169" s="36"/>
      <c r="FI169" s="36"/>
      <c r="FJ169" s="36"/>
      <c r="FK169" s="36"/>
      <c r="FL169" s="36"/>
      <c r="FM169" s="36"/>
      <c r="FN169" s="36"/>
      <c r="FO169" s="36"/>
      <c r="FP169" s="36"/>
      <c r="FQ169" s="36"/>
      <c r="FR169" s="36"/>
      <c r="FS169" s="36"/>
      <c r="FT169" s="36"/>
      <c r="FU169" s="36"/>
      <c r="FV169" s="36"/>
      <c r="FW169" s="36"/>
      <c r="FX169" s="36"/>
      <c r="FY169" s="36"/>
      <c r="FZ169" s="36"/>
      <c r="GA169" s="36"/>
      <c r="GB169" s="36"/>
      <c r="GC169" s="36"/>
      <c r="GD169" s="36"/>
      <c r="GE169" s="36"/>
      <c r="GF169" s="36"/>
      <c r="GG169" s="36"/>
      <c r="GH169" s="36"/>
      <c r="GI169" s="36"/>
      <c r="GJ169" s="36"/>
      <c r="GK169" s="36"/>
      <c r="GL169" s="36"/>
      <c r="GM169" s="36"/>
      <c r="GN169" s="36"/>
      <c r="GO169" s="36"/>
      <c r="GP169" s="36"/>
      <c r="GQ169" s="36"/>
      <c r="GR169" s="36"/>
      <c r="GS169" s="36"/>
      <c r="GT169" s="36"/>
      <c r="GU169" s="36"/>
      <c r="GV169" s="36"/>
      <c r="GW169" s="36"/>
      <c r="GX169" s="36"/>
      <c r="GY169" s="36"/>
      <c r="GZ169" s="36"/>
      <c r="HA169" s="36"/>
      <c r="HB169" s="36"/>
      <c r="HC169" s="36"/>
      <c r="HD169" s="36"/>
      <c r="HE169" s="36"/>
      <c r="HF169" s="36"/>
      <c r="HG169" s="36"/>
      <c r="HH169" s="36"/>
      <c r="HI169" s="36"/>
      <c r="HJ169" s="36"/>
      <c r="HK169" s="36"/>
      <c r="HL169" s="36"/>
      <c r="HM169" s="36"/>
      <c r="HN169" s="36"/>
      <c r="HO169" s="36"/>
      <c r="HP169" s="36"/>
      <c r="HQ169" s="36"/>
      <c r="HR169" s="36"/>
      <c r="HS169" s="36"/>
      <c r="HT169" s="36"/>
      <c r="HU169" s="36"/>
      <c r="HV169" s="36"/>
      <c r="HW169" s="36"/>
      <c r="HX169" s="36"/>
      <c r="HY169" s="36"/>
      <c r="HZ169" s="36"/>
      <c r="IA169" s="36"/>
      <c r="IB169" s="36"/>
      <c r="IC169" s="36"/>
      <c r="ID169" s="36"/>
      <c r="IE169" s="36"/>
      <c r="IF169" s="36"/>
      <c r="IG169" s="36"/>
      <c r="IH169" s="36"/>
      <c r="II169" s="36"/>
      <c r="IJ169" s="36"/>
      <c r="IK169" s="36"/>
      <c r="IL169" s="36"/>
    </row>
    <row r="170" spans="1:246" ht="12" hidden="1" outlineLevel="1">
      <c r="A170" s="36" t="s">
        <v>201</v>
      </c>
      <c r="B170" s="36" t="s">
        <v>419</v>
      </c>
      <c r="C170" s="36" t="s">
        <v>514</v>
      </c>
      <c r="D170" s="42" t="s">
        <v>515</v>
      </c>
      <c r="E170" s="39">
        <v>5145</v>
      </c>
      <c r="F170" s="39">
        <f t="shared" si="12"/>
        <v>926.1</v>
      </c>
      <c r="G170" s="39">
        <f t="shared" si="13"/>
        <v>1183.3500000000001</v>
      </c>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c r="DL170" s="36"/>
      <c r="DM170" s="36"/>
      <c r="DN170" s="36"/>
      <c r="DO170" s="36"/>
      <c r="DP170" s="36"/>
      <c r="DQ170" s="36"/>
      <c r="DR170" s="36"/>
      <c r="DS170" s="36"/>
      <c r="DT170" s="36"/>
      <c r="DU170" s="36"/>
      <c r="DV170" s="36"/>
      <c r="DW170" s="36"/>
      <c r="DX170" s="36"/>
      <c r="DY170" s="36"/>
      <c r="DZ170" s="36"/>
      <c r="EA170" s="36"/>
      <c r="EB170" s="36"/>
      <c r="EC170" s="36"/>
      <c r="ED170" s="36"/>
      <c r="EE170" s="36"/>
      <c r="EF170" s="36"/>
      <c r="EG170" s="36"/>
      <c r="EH170" s="36"/>
      <c r="EI170" s="36"/>
      <c r="EJ170" s="36"/>
      <c r="EK170" s="36"/>
      <c r="EL170" s="36"/>
      <c r="EM170" s="36"/>
      <c r="EN170" s="36"/>
      <c r="EO170" s="36"/>
      <c r="EP170" s="36"/>
      <c r="EQ170" s="36"/>
      <c r="ER170" s="36"/>
      <c r="ES170" s="36"/>
      <c r="ET170" s="36"/>
      <c r="EU170" s="36"/>
      <c r="EV170" s="36"/>
      <c r="EW170" s="36"/>
      <c r="EX170" s="36"/>
      <c r="EY170" s="36"/>
      <c r="EZ170" s="36"/>
      <c r="FA170" s="36"/>
      <c r="FB170" s="36"/>
      <c r="FC170" s="36"/>
      <c r="FD170" s="36"/>
      <c r="FE170" s="36"/>
      <c r="FF170" s="36"/>
      <c r="FG170" s="36"/>
      <c r="FH170" s="36"/>
      <c r="FI170" s="36"/>
      <c r="FJ170" s="36"/>
      <c r="FK170" s="36"/>
      <c r="FL170" s="36"/>
      <c r="FM170" s="36"/>
      <c r="FN170" s="36"/>
      <c r="FO170" s="36"/>
      <c r="FP170" s="36"/>
      <c r="FQ170" s="36"/>
      <c r="FR170" s="36"/>
      <c r="FS170" s="36"/>
      <c r="FT170" s="36"/>
      <c r="FU170" s="36"/>
      <c r="FV170" s="36"/>
      <c r="FW170" s="36"/>
      <c r="FX170" s="36"/>
      <c r="FY170" s="36"/>
      <c r="FZ170" s="36"/>
      <c r="GA170" s="36"/>
      <c r="GB170" s="36"/>
      <c r="GC170" s="36"/>
      <c r="GD170" s="36"/>
      <c r="GE170" s="36"/>
      <c r="GF170" s="36"/>
      <c r="GG170" s="36"/>
      <c r="GH170" s="36"/>
      <c r="GI170" s="36"/>
      <c r="GJ170" s="36"/>
      <c r="GK170" s="36"/>
      <c r="GL170" s="36"/>
      <c r="GM170" s="36"/>
      <c r="GN170" s="36"/>
      <c r="GO170" s="36"/>
      <c r="GP170" s="36"/>
      <c r="GQ170" s="36"/>
      <c r="GR170" s="36"/>
      <c r="GS170" s="36"/>
      <c r="GT170" s="36"/>
      <c r="GU170" s="36"/>
      <c r="GV170" s="36"/>
      <c r="GW170" s="36"/>
      <c r="GX170" s="36"/>
      <c r="GY170" s="36"/>
      <c r="GZ170" s="36"/>
      <c r="HA170" s="36"/>
      <c r="HB170" s="36"/>
      <c r="HC170" s="36"/>
      <c r="HD170" s="36"/>
      <c r="HE170" s="36"/>
      <c r="HF170" s="36"/>
      <c r="HG170" s="36"/>
      <c r="HH170" s="36"/>
      <c r="HI170" s="36"/>
      <c r="HJ170" s="36"/>
      <c r="HK170" s="36"/>
      <c r="HL170" s="36"/>
      <c r="HM170" s="36"/>
      <c r="HN170" s="36"/>
      <c r="HO170" s="36"/>
      <c r="HP170" s="36"/>
      <c r="HQ170" s="36"/>
      <c r="HR170" s="36"/>
      <c r="HS170" s="36"/>
      <c r="HT170" s="36"/>
      <c r="HU170" s="36"/>
      <c r="HV170" s="36"/>
      <c r="HW170" s="36"/>
      <c r="HX170" s="36"/>
      <c r="HY170" s="36"/>
      <c r="HZ170" s="36"/>
      <c r="IA170" s="36"/>
      <c r="IB170" s="36"/>
      <c r="IC170" s="36"/>
      <c r="ID170" s="36"/>
      <c r="IE170" s="36"/>
      <c r="IF170" s="36"/>
      <c r="IG170" s="36"/>
      <c r="IH170" s="36"/>
      <c r="II170" s="36"/>
      <c r="IJ170" s="36"/>
      <c r="IK170" s="36"/>
      <c r="IL170" s="36"/>
    </row>
    <row r="171" spans="1:246" ht="12" hidden="1" outlineLevel="1">
      <c r="A171" s="36" t="s">
        <v>201</v>
      </c>
      <c r="B171" s="36" t="s">
        <v>419</v>
      </c>
      <c r="C171" s="36" t="s">
        <v>516</v>
      </c>
      <c r="D171" s="42" t="s">
        <v>517</v>
      </c>
      <c r="E171" s="39">
        <v>5145</v>
      </c>
      <c r="F171" s="39">
        <f t="shared" si="12"/>
        <v>926.1</v>
      </c>
      <c r="G171" s="39">
        <f t="shared" si="13"/>
        <v>1183.3500000000001</v>
      </c>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c r="DL171" s="36"/>
      <c r="DM171" s="36"/>
      <c r="DN171" s="36"/>
      <c r="DO171" s="36"/>
      <c r="DP171" s="36"/>
      <c r="DQ171" s="36"/>
      <c r="DR171" s="36"/>
      <c r="DS171" s="36"/>
      <c r="DT171" s="36"/>
      <c r="DU171" s="36"/>
      <c r="DV171" s="36"/>
      <c r="DW171" s="36"/>
      <c r="DX171" s="36"/>
      <c r="DY171" s="36"/>
      <c r="DZ171" s="36"/>
      <c r="EA171" s="36"/>
      <c r="EB171" s="36"/>
      <c r="EC171" s="36"/>
      <c r="ED171" s="36"/>
      <c r="EE171" s="36"/>
      <c r="EF171" s="36"/>
      <c r="EG171" s="36"/>
      <c r="EH171" s="36"/>
      <c r="EI171" s="36"/>
      <c r="EJ171" s="36"/>
      <c r="EK171" s="36"/>
      <c r="EL171" s="36"/>
      <c r="EM171" s="36"/>
      <c r="EN171" s="36"/>
      <c r="EO171" s="36"/>
      <c r="EP171" s="36"/>
      <c r="EQ171" s="36"/>
      <c r="ER171" s="36"/>
      <c r="ES171" s="36"/>
      <c r="ET171" s="36"/>
      <c r="EU171" s="36"/>
      <c r="EV171" s="36"/>
      <c r="EW171" s="36"/>
      <c r="EX171" s="36"/>
      <c r="EY171" s="36"/>
      <c r="EZ171" s="36"/>
      <c r="FA171" s="36"/>
      <c r="FB171" s="36"/>
      <c r="FC171" s="36"/>
      <c r="FD171" s="36"/>
      <c r="FE171" s="36"/>
      <c r="FF171" s="36"/>
      <c r="FG171" s="36"/>
      <c r="FH171" s="36"/>
      <c r="FI171" s="36"/>
      <c r="FJ171" s="36"/>
      <c r="FK171" s="36"/>
      <c r="FL171" s="36"/>
      <c r="FM171" s="36"/>
      <c r="FN171" s="36"/>
      <c r="FO171" s="36"/>
      <c r="FP171" s="36"/>
      <c r="FQ171" s="36"/>
      <c r="FR171" s="36"/>
      <c r="FS171" s="36"/>
      <c r="FT171" s="36"/>
      <c r="FU171" s="36"/>
      <c r="FV171" s="36"/>
      <c r="FW171" s="36"/>
      <c r="FX171" s="36"/>
      <c r="FY171" s="36"/>
      <c r="FZ171" s="36"/>
      <c r="GA171" s="36"/>
      <c r="GB171" s="36"/>
      <c r="GC171" s="36"/>
      <c r="GD171" s="36"/>
      <c r="GE171" s="36"/>
      <c r="GF171" s="36"/>
      <c r="GG171" s="36"/>
      <c r="GH171" s="36"/>
      <c r="GI171" s="36"/>
      <c r="GJ171" s="36"/>
      <c r="GK171" s="36"/>
      <c r="GL171" s="36"/>
      <c r="GM171" s="36"/>
      <c r="GN171" s="36"/>
      <c r="GO171" s="36"/>
      <c r="GP171" s="36"/>
      <c r="GQ171" s="36"/>
      <c r="GR171" s="36"/>
      <c r="GS171" s="36"/>
      <c r="GT171" s="36"/>
      <c r="GU171" s="36"/>
      <c r="GV171" s="36"/>
      <c r="GW171" s="36"/>
      <c r="GX171" s="36"/>
      <c r="GY171" s="36"/>
      <c r="GZ171" s="36"/>
      <c r="HA171" s="36"/>
      <c r="HB171" s="36"/>
      <c r="HC171" s="36"/>
      <c r="HD171" s="36"/>
      <c r="HE171" s="36"/>
      <c r="HF171" s="36"/>
      <c r="HG171" s="36"/>
      <c r="HH171" s="36"/>
      <c r="HI171" s="36"/>
      <c r="HJ171" s="36"/>
      <c r="HK171" s="36"/>
      <c r="HL171" s="36"/>
      <c r="HM171" s="36"/>
      <c r="HN171" s="36"/>
      <c r="HO171" s="36"/>
      <c r="HP171" s="36"/>
      <c r="HQ171" s="36"/>
      <c r="HR171" s="36"/>
      <c r="HS171" s="36"/>
      <c r="HT171" s="36"/>
      <c r="HU171" s="36"/>
      <c r="HV171" s="36"/>
      <c r="HW171" s="36"/>
      <c r="HX171" s="36"/>
      <c r="HY171" s="36"/>
      <c r="HZ171" s="36"/>
      <c r="IA171" s="36"/>
      <c r="IB171" s="36"/>
      <c r="IC171" s="36"/>
      <c r="ID171" s="36"/>
      <c r="IE171" s="36"/>
      <c r="IF171" s="36"/>
      <c r="IG171" s="36"/>
      <c r="IH171" s="36"/>
      <c r="II171" s="36"/>
      <c r="IJ171" s="36"/>
      <c r="IK171" s="36"/>
      <c r="IL171" s="36"/>
    </row>
    <row r="172" spans="1:246" ht="12" hidden="1" outlineLevel="1">
      <c r="A172" s="36" t="s">
        <v>201</v>
      </c>
      <c r="B172" s="36" t="s">
        <v>419</v>
      </c>
      <c r="C172" s="36" t="s">
        <v>518</v>
      </c>
      <c r="D172" s="42" t="s">
        <v>519</v>
      </c>
      <c r="E172" s="39">
        <v>5145</v>
      </c>
      <c r="F172" s="39">
        <f t="shared" si="12"/>
        <v>926.1</v>
      </c>
      <c r="G172" s="39">
        <f t="shared" si="13"/>
        <v>1183.3500000000001</v>
      </c>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c r="DL172" s="36"/>
      <c r="DM172" s="36"/>
      <c r="DN172" s="36"/>
      <c r="DO172" s="36"/>
      <c r="DP172" s="36"/>
      <c r="DQ172" s="36"/>
      <c r="DR172" s="36"/>
      <c r="DS172" s="36"/>
      <c r="DT172" s="36"/>
      <c r="DU172" s="36"/>
      <c r="DV172" s="36"/>
      <c r="DW172" s="36"/>
      <c r="DX172" s="36"/>
      <c r="DY172" s="36"/>
      <c r="DZ172" s="36"/>
      <c r="EA172" s="36"/>
      <c r="EB172" s="36"/>
      <c r="EC172" s="36"/>
      <c r="ED172" s="36"/>
      <c r="EE172" s="36"/>
      <c r="EF172" s="36"/>
      <c r="EG172" s="36"/>
      <c r="EH172" s="36"/>
      <c r="EI172" s="36"/>
      <c r="EJ172" s="36"/>
      <c r="EK172" s="36"/>
      <c r="EL172" s="36"/>
      <c r="EM172" s="36"/>
      <c r="EN172" s="36"/>
      <c r="EO172" s="36"/>
      <c r="EP172" s="36"/>
      <c r="EQ172" s="36"/>
      <c r="ER172" s="36"/>
      <c r="ES172" s="36"/>
      <c r="ET172" s="36"/>
      <c r="EU172" s="36"/>
      <c r="EV172" s="36"/>
      <c r="EW172" s="36"/>
      <c r="EX172" s="36"/>
      <c r="EY172" s="36"/>
      <c r="EZ172" s="36"/>
      <c r="FA172" s="36"/>
      <c r="FB172" s="36"/>
      <c r="FC172" s="36"/>
      <c r="FD172" s="36"/>
      <c r="FE172" s="36"/>
      <c r="FF172" s="36"/>
      <c r="FG172" s="36"/>
      <c r="FH172" s="36"/>
      <c r="FI172" s="36"/>
      <c r="FJ172" s="36"/>
      <c r="FK172" s="36"/>
      <c r="FL172" s="36"/>
      <c r="FM172" s="36"/>
      <c r="FN172" s="36"/>
      <c r="FO172" s="36"/>
      <c r="FP172" s="36"/>
      <c r="FQ172" s="36"/>
      <c r="FR172" s="36"/>
      <c r="FS172" s="36"/>
      <c r="FT172" s="36"/>
      <c r="FU172" s="36"/>
      <c r="FV172" s="36"/>
      <c r="FW172" s="36"/>
      <c r="FX172" s="36"/>
      <c r="FY172" s="36"/>
      <c r="FZ172" s="36"/>
      <c r="GA172" s="36"/>
      <c r="GB172" s="36"/>
      <c r="GC172" s="36"/>
      <c r="GD172" s="36"/>
      <c r="GE172" s="36"/>
      <c r="GF172" s="36"/>
      <c r="GG172" s="36"/>
      <c r="GH172" s="36"/>
      <c r="GI172" s="36"/>
      <c r="GJ172" s="36"/>
      <c r="GK172" s="36"/>
      <c r="GL172" s="36"/>
      <c r="GM172" s="36"/>
      <c r="GN172" s="36"/>
      <c r="GO172" s="36"/>
      <c r="GP172" s="36"/>
      <c r="GQ172" s="36"/>
      <c r="GR172" s="36"/>
      <c r="GS172" s="36"/>
      <c r="GT172" s="36"/>
      <c r="GU172" s="36"/>
      <c r="GV172" s="36"/>
      <c r="GW172" s="36"/>
      <c r="GX172" s="36"/>
      <c r="GY172" s="36"/>
      <c r="GZ172" s="36"/>
      <c r="HA172" s="36"/>
      <c r="HB172" s="36"/>
      <c r="HC172" s="36"/>
      <c r="HD172" s="36"/>
      <c r="HE172" s="36"/>
      <c r="HF172" s="36"/>
      <c r="HG172" s="36"/>
      <c r="HH172" s="36"/>
      <c r="HI172" s="36"/>
      <c r="HJ172" s="36"/>
      <c r="HK172" s="36"/>
      <c r="HL172" s="36"/>
      <c r="HM172" s="36"/>
      <c r="HN172" s="36"/>
      <c r="HO172" s="36"/>
      <c r="HP172" s="36"/>
      <c r="HQ172" s="36"/>
      <c r="HR172" s="36"/>
      <c r="HS172" s="36"/>
      <c r="HT172" s="36"/>
      <c r="HU172" s="36"/>
      <c r="HV172" s="36"/>
      <c r="HW172" s="36"/>
      <c r="HX172" s="36"/>
      <c r="HY172" s="36"/>
      <c r="HZ172" s="36"/>
      <c r="IA172" s="36"/>
      <c r="IB172" s="36"/>
      <c r="IC172" s="36"/>
      <c r="ID172" s="36"/>
      <c r="IE172" s="36"/>
      <c r="IF172" s="36"/>
      <c r="IG172" s="36"/>
      <c r="IH172" s="36"/>
      <c r="II172" s="36"/>
      <c r="IJ172" s="36"/>
      <c r="IK172" s="36"/>
      <c r="IL172" s="36"/>
    </row>
    <row r="173" spans="1:246" ht="12" hidden="1" outlineLevel="1">
      <c r="A173" s="36" t="s">
        <v>201</v>
      </c>
      <c r="B173" s="36" t="s">
        <v>419</v>
      </c>
      <c r="C173" s="36" t="s">
        <v>520</v>
      </c>
      <c r="D173" s="42" t="s">
        <v>521</v>
      </c>
      <c r="E173" s="39">
        <v>1075</v>
      </c>
      <c r="F173" s="39">
        <f t="shared" si="12"/>
        <v>193.5</v>
      </c>
      <c r="G173" s="39">
        <f t="shared" si="13"/>
        <v>247.25</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c r="DL173" s="36"/>
      <c r="DM173" s="36"/>
      <c r="DN173" s="36"/>
      <c r="DO173" s="36"/>
      <c r="DP173" s="36"/>
      <c r="DQ173" s="36"/>
      <c r="DR173" s="36"/>
      <c r="DS173" s="36"/>
      <c r="DT173" s="36"/>
      <c r="DU173" s="36"/>
      <c r="DV173" s="36"/>
      <c r="DW173" s="36"/>
      <c r="DX173" s="36"/>
      <c r="DY173" s="36"/>
      <c r="DZ173" s="36"/>
      <c r="EA173" s="36"/>
      <c r="EB173" s="36"/>
      <c r="EC173" s="36"/>
      <c r="ED173" s="36"/>
      <c r="EE173" s="36"/>
      <c r="EF173" s="36"/>
      <c r="EG173" s="36"/>
      <c r="EH173" s="36"/>
      <c r="EI173" s="36"/>
      <c r="EJ173" s="36"/>
      <c r="EK173" s="36"/>
      <c r="EL173" s="36"/>
      <c r="EM173" s="36"/>
      <c r="EN173" s="36"/>
      <c r="EO173" s="36"/>
      <c r="EP173" s="36"/>
      <c r="EQ173" s="36"/>
      <c r="ER173" s="36"/>
      <c r="ES173" s="36"/>
      <c r="ET173" s="36"/>
      <c r="EU173" s="36"/>
      <c r="EV173" s="36"/>
      <c r="EW173" s="36"/>
      <c r="EX173" s="36"/>
      <c r="EY173" s="36"/>
      <c r="EZ173" s="36"/>
      <c r="FA173" s="36"/>
      <c r="FB173" s="36"/>
      <c r="FC173" s="36"/>
      <c r="FD173" s="36"/>
      <c r="FE173" s="36"/>
      <c r="FF173" s="36"/>
      <c r="FG173" s="36"/>
      <c r="FH173" s="36"/>
      <c r="FI173" s="36"/>
      <c r="FJ173" s="36"/>
      <c r="FK173" s="36"/>
      <c r="FL173" s="36"/>
      <c r="FM173" s="36"/>
      <c r="FN173" s="36"/>
      <c r="FO173" s="36"/>
      <c r="FP173" s="36"/>
      <c r="FQ173" s="36"/>
      <c r="FR173" s="36"/>
      <c r="FS173" s="36"/>
      <c r="FT173" s="36"/>
      <c r="FU173" s="36"/>
      <c r="FV173" s="36"/>
      <c r="FW173" s="36"/>
      <c r="FX173" s="36"/>
      <c r="FY173" s="36"/>
      <c r="FZ173" s="36"/>
      <c r="GA173" s="36"/>
      <c r="GB173" s="36"/>
      <c r="GC173" s="36"/>
      <c r="GD173" s="36"/>
      <c r="GE173" s="36"/>
      <c r="GF173" s="36"/>
      <c r="GG173" s="36"/>
      <c r="GH173" s="36"/>
      <c r="GI173" s="36"/>
      <c r="GJ173" s="36"/>
      <c r="GK173" s="36"/>
      <c r="GL173" s="36"/>
      <c r="GM173" s="36"/>
      <c r="GN173" s="36"/>
      <c r="GO173" s="36"/>
      <c r="GP173" s="36"/>
      <c r="GQ173" s="36"/>
      <c r="GR173" s="36"/>
      <c r="GS173" s="36"/>
      <c r="GT173" s="36"/>
      <c r="GU173" s="36"/>
      <c r="GV173" s="36"/>
      <c r="GW173" s="36"/>
      <c r="GX173" s="36"/>
      <c r="GY173" s="36"/>
      <c r="GZ173" s="36"/>
      <c r="HA173" s="36"/>
      <c r="HB173" s="36"/>
      <c r="HC173" s="36"/>
      <c r="HD173" s="36"/>
      <c r="HE173" s="36"/>
      <c r="HF173" s="36"/>
      <c r="HG173" s="36"/>
      <c r="HH173" s="36"/>
      <c r="HI173" s="36"/>
      <c r="HJ173" s="36"/>
      <c r="HK173" s="36"/>
      <c r="HL173" s="36"/>
      <c r="HM173" s="36"/>
      <c r="HN173" s="36"/>
      <c r="HO173" s="36"/>
      <c r="HP173" s="36"/>
      <c r="HQ173" s="36"/>
      <c r="HR173" s="36"/>
      <c r="HS173" s="36"/>
      <c r="HT173" s="36"/>
      <c r="HU173" s="36"/>
      <c r="HV173" s="36"/>
      <c r="HW173" s="36"/>
      <c r="HX173" s="36"/>
      <c r="HY173" s="36"/>
      <c r="HZ173" s="36"/>
      <c r="IA173" s="36"/>
      <c r="IB173" s="36"/>
      <c r="IC173" s="36"/>
      <c r="ID173" s="36"/>
      <c r="IE173" s="36"/>
      <c r="IF173" s="36"/>
      <c r="IG173" s="36"/>
      <c r="IH173" s="36"/>
      <c r="II173" s="36"/>
      <c r="IJ173" s="36"/>
      <c r="IK173" s="36"/>
      <c r="IL173" s="36"/>
    </row>
    <row r="174" spans="1:246" ht="12" hidden="1" outlineLevel="1">
      <c r="A174" s="36" t="s">
        <v>201</v>
      </c>
      <c r="B174" s="36" t="s">
        <v>419</v>
      </c>
      <c r="C174" s="36" t="s">
        <v>522</v>
      </c>
      <c r="D174" s="42" t="s">
        <v>523</v>
      </c>
      <c r="E174" s="39">
        <v>1075</v>
      </c>
      <c r="F174" s="39">
        <f t="shared" si="12"/>
        <v>193.5</v>
      </c>
      <c r="G174" s="39">
        <f t="shared" si="13"/>
        <v>247.25</v>
      </c>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c r="DL174" s="36"/>
      <c r="DM174" s="36"/>
      <c r="DN174" s="36"/>
      <c r="DO174" s="36"/>
      <c r="DP174" s="36"/>
      <c r="DQ174" s="36"/>
      <c r="DR174" s="36"/>
      <c r="DS174" s="36"/>
      <c r="DT174" s="36"/>
      <c r="DU174" s="36"/>
      <c r="DV174" s="36"/>
      <c r="DW174" s="36"/>
      <c r="DX174" s="36"/>
      <c r="DY174" s="36"/>
      <c r="DZ174" s="36"/>
      <c r="EA174" s="36"/>
      <c r="EB174" s="36"/>
      <c r="EC174" s="36"/>
      <c r="ED174" s="36"/>
      <c r="EE174" s="36"/>
      <c r="EF174" s="36"/>
      <c r="EG174" s="36"/>
      <c r="EH174" s="36"/>
      <c r="EI174" s="36"/>
      <c r="EJ174" s="36"/>
      <c r="EK174" s="36"/>
      <c r="EL174" s="36"/>
      <c r="EM174" s="36"/>
      <c r="EN174" s="36"/>
      <c r="EO174" s="36"/>
      <c r="EP174" s="36"/>
      <c r="EQ174" s="36"/>
      <c r="ER174" s="36"/>
      <c r="ES174" s="36"/>
      <c r="ET174" s="36"/>
      <c r="EU174" s="36"/>
      <c r="EV174" s="36"/>
      <c r="EW174" s="36"/>
      <c r="EX174" s="36"/>
      <c r="EY174" s="36"/>
      <c r="EZ174" s="36"/>
      <c r="FA174" s="36"/>
      <c r="FB174" s="36"/>
      <c r="FC174" s="36"/>
      <c r="FD174" s="36"/>
      <c r="FE174" s="36"/>
      <c r="FF174" s="36"/>
      <c r="FG174" s="36"/>
      <c r="FH174" s="36"/>
      <c r="FI174" s="36"/>
      <c r="FJ174" s="36"/>
      <c r="FK174" s="36"/>
      <c r="FL174" s="36"/>
      <c r="FM174" s="36"/>
      <c r="FN174" s="36"/>
      <c r="FO174" s="36"/>
      <c r="FP174" s="36"/>
      <c r="FQ174" s="36"/>
      <c r="FR174" s="36"/>
      <c r="FS174" s="36"/>
      <c r="FT174" s="36"/>
      <c r="FU174" s="36"/>
      <c r="FV174" s="36"/>
      <c r="FW174" s="36"/>
      <c r="FX174" s="36"/>
      <c r="FY174" s="36"/>
      <c r="FZ174" s="36"/>
      <c r="GA174" s="36"/>
      <c r="GB174" s="36"/>
      <c r="GC174" s="36"/>
      <c r="GD174" s="36"/>
      <c r="GE174" s="36"/>
      <c r="GF174" s="36"/>
      <c r="GG174" s="36"/>
      <c r="GH174" s="36"/>
      <c r="GI174" s="36"/>
      <c r="GJ174" s="36"/>
      <c r="GK174" s="36"/>
      <c r="GL174" s="36"/>
      <c r="GM174" s="36"/>
      <c r="GN174" s="36"/>
      <c r="GO174" s="36"/>
      <c r="GP174" s="36"/>
      <c r="GQ174" s="36"/>
      <c r="GR174" s="36"/>
      <c r="GS174" s="36"/>
      <c r="GT174" s="36"/>
      <c r="GU174" s="36"/>
      <c r="GV174" s="36"/>
      <c r="GW174" s="36"/>
      <c r="GX174" s="36"/>
      <c r="GY174" s="36"/>
      <c r="GZ174" s="36"/>
      <c r="HA174" s="36"/>
      <c r="HB174" s="36"/>
      <c r="HC174" s="36"/>
      <c r="HD174" s="36"/>
      <c r="HE174" s="36"/>
      <c r="HF174" s="36"/>
      <c r="HG174" s="36"/>
      <c r="HH174" s="36"/>
      <c r="HI174" s="36"/>
      <c r="HJ174" s="36"/>
      <c r="HK174" s="36"/>
      <c r="HL174" s="36"/>
      <c r="HM174" s="36"/>
      <c r="HN174" s="36"/>
      <c r="HO174" s="36"/>
      <c r="HP174" s="36"/>
      <c r="HQ174" s="36"/>
      <c r="HR174" s="36"/>
      <c r="HS174" s="36"/>
      <c r="HT174" s="36"/>
      <c r="HU174" s="36"/>
      <c r="HV174" s="36"/>
      <c r="HW174" s="36"/>
      <c r="HX174" s="36"/>
      <c r="HY174" s="36"/>
      <c r="HZ174" s="36"/>
      <c r="IA174" s="36"/>
      <c r="IB174" s="36"/>
      <c r="IC174" s="36"/>
      <c r="ID174" s="36"/>
      <c r="IE174" s="36"/>
      <c r="IF174" s="36"/>
      <c r="IG174" s="36"/>
      <c r="IH174" s="36"/>
      <c r="II174" s="36"/>
      <c r="IJ174" s="36"/>
      <c r="IK174" s="36"/>
      <c r="IL174" s="36"/>
    </row>
    <row r="175" spans="1:246" ht="12" hidden="1" outlineLevel="1">
      <c r="A175" s="36" t="s">
        <v>201</v>
      </c>
      <c r="B175" s="36" t="s">
        <v>419</v>
      </c>
      <c r="C175" s="36" t="s">
        <v>524</v>
      </c>
      <c r="D175" s="42" t="s">
        <v>525</v>
      </c>
      <c r="E175" s="39">
        <v>1075</v>
      </c>
      <c r="F175" s="39">
        <f t="shared" si="12"/>
        <v>193.5</v>
      </c>
      <c r="G175" s="39">
        <f t="shared" si="13"/>
        <v>247.25</v>
      </c>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c r="DL175" s="36"/>
      <c r="DM175" s="36"/>
      <c r="DN175" s="36"/>
      <c r="DO175" s="36"/>
      <c r="DP175" s="36"/>
      <c r="DQ175" s="36"/>
      <c r="DR175" s="36"/>
      <c r="DS175" s="36"/>
      <c r="DT175" s="36"/>
      <c r="DU175" s="36"/>
      <c r="DV175" s="36"/>
      <c r="DW175" s="36"/>
      <c r="DX175" s="36"/>
      <c r="DY175" s="36"/>
      <c r="DZ175" s="36"/>
      <c r="EA175" s="36"/>
      <c r="EB175" s="36"/>
      <c r="EC175" s="36"/>
      <c r="ED175" s="36"/>
      <c r="EE175" s="36"/>
      <c r="EF175" s="36"/>
      <c r="EG175" s="36"/>
      <c r="EH175" s="36"/>
      <c r="EI175" s="36"/>
      <c r="EJ175" s="36"/>
      <c r="EK175" s="36"/>
      <c r="EL175" s="36"/>
      <c r="EM175" s="36"/>
      <c r="EN175" s="36"/>
      <c r="EO175" s="36"/>
      <c r="EP175" s="36"/>
      <c r="EQ175" s="36"/>
      <c r="ER175" s="36"/>
      <c r="ES175" s="36"/>
      <c r="ET175" s="36"/>
      <c r="EU175" s="36"/>
      <c r="EV175" s="36"/>
      <c r="EW175" s="36"/>
      <c r="EX175" s="36"/>
      <c r="EY175" s="36"/>
      <c r="EZ175" s="36"/>
      <c r="FA175" s="36"/>
      <c r="FB175" s="36"/>
      <c r="FC175" s="36"/>
      <c r="FD175" s="36"/>
      <c r="FE175" s="36"/>
      <c r="FF175" s="36"/>
      <c r="FG175" s="36"/>
      <c r="FH175" s="36"/>
      <c r="FI175" s="36"/>
      <c r="FJ175" s="36"/>
      <c r="FK175" s="36"/>
      <c r="FL175" s="36"/>
      <c r="FM175" s="36"/>
      <c r="FN175" s="36"/>
      <c r="FO175" s="36"/>
      <c r="FP175" s="36"/>
      <c r="FQ175" s="36"/>
      <c r="FR175" s="36"/>
      <c r="FS175" s="36"/>
      <c r="FT175" s="36"/>
      <c r="FU175" s="36"/>
      <c r="FV175" s="36"/>
      <c r="FW175" s="36"/>
      <c r="FX175" s="36"/>
      <c r="FY175" s="36"/>
      <c r="FZ175" s="36"/>
      <c r="GA175" s="36"/>
      <c r="GB175" s="36"/>
      <c r="GC175" s="36"/>
      <c r="GD175" s="36"/>
      <c r="GE175" s="36"/>
      <c r="GF175" s="36"/>
      <c r="GG175" s="36"/>
      <c r="GH175" s="36"/>
      <c r="GI175" s="36"/>
      <c r="GJ175" s="36"/>
      <c r="GK175" s="36"/>
      <c r="GL175" s="36"/>
      <c r="GM175" s="36"/>
      <c r="GN175" s="36"/>
      <c r="GO175" s="36"/>
      <c r="GP175" s="36"/>
      <c r="GQ175" s="36"/>
      <c r="GR175" s="36"/>
      <c r="GS175" s="36"/>
      <c r="GT175" s="36"/>
      <c r="GU175" s="36"/>
      <c r="GV175" s="36"/>
      <c r="GW175" s="36"/>
      <c r="GX175" s="36"/>
      <c r="GY175" s="36"/>
      <c r="GZ175" s="36"/>
      <c r="HA175" s="36"/>
      <c r="HB175" s="36"/>
      <c r="HC175" s="36"/>
      <c r="HD175" s="36"/>
      <c r="HE175" s="36"/>
      <c r="HF175" s="36"/>
      <c r="HG175" s="36"/>
      <c r="HH175" s="36"/>
      <c r="HI175" s="36"/>
      <c r="HJ175" s="36"/>
      <c r="HK175" s="36"/>
      <c r="HL175" s="36"/>
      <c r="HM175" s="36"/>
      <c r="HN175" s="36"/>
      <c r="HO175" s="36"/>
      <c r="HP175" s="36"/>
      <c r="HQ175" s="36"/>
      <c r="HR175" s="36"/>
      <c r="HS175" s="36"/>
      <c r="HT175" s="36"/>
      <c r="HU175" s="36"/>
      <c r="HV175" s="36"/>
      <c r="HW175" s="36"/>
      <c r="HX175" s="36"/>
      <c r="HY175" s="36"/>
      <c r="HZ175" s="36"/>
      <c r="IA175" s="36"/>
      <c r="IB175" s="36"/>
      <c r="IC175" s="36"/>
      <c r="ID175" s="36"/>
      <c r="IE175" s="36"/>
      <c r="IF175" s="36"/>
      <c r="IG175" s="36"/>
      <c r="IH175" s="36"/>
      <c r="II175" s="36"/>
      <c r="IJ175" s="36"/>
      <c r="IK175" s="36"/>
      <c r="IL175" s="36"/>
    </row>
    <row r="176" spans="1:246" ht="12" hidden="1" outlineLevel="1">
      <c r="A176" s="36" t="s">
        <v>201</v>
      </c>
      <c r="B176" s="36" t="s">
        <v>419</v>
      </c>
      <c r="C176" s="36" t="s">
        <v>526</v>
      </c>
      <c r="D176" s="42" t="s">
        <v>527</v>
      </c>
      <c r="E176" s="39">
        <v>1075</v>
      </c>
      <c r="F176" s="39">
        <f t="shared" si="12"/>
        <v>193.5</v>
      </c>
      <c r="G176" s="39">
        <f t="shared" si="13"/>
        <v>247.25</v>
      </c>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c r="DL176" s="36"/>
      <c r="DM176" s="36"/>
      <c r="DN176" s="36"/>
      <c r="DO176" s="36"/>
      <c r="DP176" s="36"/>
      <c r="DQ176" s="36"/>
      <c r="DR176" s="36"/>
      <c r="DS176" s="36"/>
      <c r="DT176" s="36"/>
      <c r="DU176" s="36"/>
      <c r="DV176" s="36"/>
      <c r="DW176" s="36"/>
      <c r="DX176" s="36"/>
      <c r="DY176" s="36"/>
      <c r="DZ176" s="36"/>
      <c r="EA176" s="36"/>
      <c r="EB176" s="36"/>
      <c r="EC176" s="36"/>
      <c r="ED176" s="36"/>
      <c r="EE176" s="36"/>
      <c r="EF176" s="36"/>
      <c r="EG176" s="36"/>
      <c r="EH176" s="36"/>
      <c r="EI176" s="36"/>
      <c r="EJ176" s="36"/>
      <c r="EK176" s="36"/>
      <c r="EL176" s="36"/>
      <c r="EM176" s="36"/>
      <c r="EN176" s="36"/>
      <c r="EO176" s="36"/>
      <c r="EP176" s="36"/>
      <c r="EQ176" s="36"/>
      <c r="ER176" s="36"/>
      <c r="ES176" s="36"/>
      <c r="ET176" s="36"/>
      <c r="EU176" s="36"/>
      <c r="EV176" s="36"/>
      <c r="EW176" s="36"/>
      <c r="EX176" s="36"/>
      <c r="EY176" s="36"/>
      <c r="EZ176" s="36"/>
      <c r="FA176" s="36"/>
      <c r="FB176" s="36"/>
      <c r="FC176" s="36"/>
      <c r="FD176" s="36"/>
      <c r="FE176" s="36"/>
      <c r="FF176" s="36"/>
      <c r="FG176" s="36"/>
      <c r="FH176" s="36"/>
      <c r="FI176" s="36"/>
      <c r="FJ176" s="36"/>
      <c r="FK176" s="36"/>
      <c r="FL176" s="36"/>
      <c r="FM176" s="36"/>
      <c r="FN176" s="36"/>
      <c r="FO176" s="36"/>
      <c r="FP176" s="36"/>
      <c r="FQ176" s="36"/>
      <c r="FR176" s="36"/>
      <c r="FS176" s="36"/>
      <c r="FT176" s="36"/>
      <c r="FU176" s="36"/>
      <c r="FV176" s="36"/>
      <c r="FW176" s="36"/>
      <c r="FX176" s="36"/>
      <c r="FY176" s="36"/>
      <c r="FZ176" s="36"/>
      <c r="GA176" s="36"/>
      <c r="GB176" s="36"/>
      <c r="GC176" s="36"/>
      <c r="GD176" s="36"/>
      <c r="GE176" s="36"/>
      <c r="GF176" s="36"/>
      <c r="GG176" s="36"/>
      <c r="GH176" s="36"/>
      <c r="GI176" s="36"/>
      <c r="GJ176" s="36"/>
      <c r="GK176" s="36"/>
      <c r="GL176" s="36"/>
      <c r="GM176" s="36"/>
      <c r="GN176" s="36"/>
      <c r="GO176" s="36"/>
      <c r="GP176" s="36"/>
      <c r="GQ176" s="36"/>
      <c r="GR176" s="36"/>
      <c r="GS176" s="36"/>
      <c r="GT176" s="36"/>
      <c r="GU176" s="36"/>
      <c r="GV176" s="36"/>
      <c r="GW176" s="36"/>
      <c r="GX176" s="36"/>
      <c r="GY176" s="36"/>
      <c r="GZ176" s="36"/>
      <c r="HA176" s="36"/>
      <c r="HB176" s="36"/>
      <c r="HC176" s="36"/>
      <c r="HD176" s="36"/>
      <c r="HE176" s="36"/>
      <c r="HF176" s="36"/>
      <c r="HG176" s="36"/>
      <c r="HH176" s="36"/>
      <c r="HI176" s="36"/>
      <c r="HJ176" s="36"/>
      <c r="HK176" s="36"/>
      <c r="HL176" s="36"/>
      <c r="HM176" s="36"/>
      <c r="HN176" s="36"/>
      <c r="HO176" s="36"/>
      <c r="HP176" s="36"/>
      <c r="HQ176" s="36"/>
      <c r="HR176" s="36"/>
      <c r="HS176" s="36"/>
      <c r="HT176" s="36"/>
      <c r="HU176" s="36"/>
      <c r="HV176" s="36"/>
      <c r="HW176" s="36"/>
      <c r="HX176" s="36"/>
      <c r="HY176" s="36"/>
      <c r="HZ176" s="36"/>
      <c r="IA176" s="36"/>
      <c r="IB176" s="36"/>
      <c r="IC176" s="36"/>
      <c r="ID176" s="36"/>
      <c r="IE176" s="36"/>
      <c r="IF176" s="36"/>
      <c r="IG176" s="36"/>
      <c r="IH176" s="36"/>
      <c r="II176" s="36"/>
      <c r="IJ176" s="36"/>
      <c r="IK176" s="36"/>
      <c r="IL176" s="36"/>
    </row>
    <row r="177" spans="1:246" ht="12" hidden="1" outlineLevel="1">
      <c r="A177" s="36" t="s">
        <v>201</v>
      </c>
      <c r="B177" s="36" t="s">
        <v>419</v>
      </c>
      <c r="C177" s="36" t="s">
        <v>528</v>
      </c>
      <c r="D177" s="42" t="s">
        <v>529</v>
      </c>
      <c r="E177" s="39">
        <v>1075</v>
      </c>
      <c r="F177" s="39">
        <f t="shared" si="12"/>
        <v>193.5</v>
      </c>
      <c r="G177" s="39">
        <f t="shared" si="13"/>
        <v>247.25</v>
      </c>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c r="DL177" s="36"/>
      <c r="DM177" s="36"/>
      <c r="DN177" s="36"/>
      <c r="DO177" s="36"/>
      <c r="DP177" s="36"/>
      <c r="DQ177" s="36"/>
      <c r="DR177" s="36"/>
      <c r="DS177" s="36"/>
      <c r="DT177" s="36"/>
      <c r="DU177" s="36"/>
      <c r="DV177" s="36"/>
      <c r="DW177" s="36"/>
      <c r="DX177" s="36"/>
      <c r="DY177" s="36"/>
      <c r="DZ177" s="36"/>
      <c r="EA177" s="36"/>
      <c r="EB177" s="36"/>
      <c r="EC177" s="36"/>
      <c r="ED177" s="36"/>
      <c r="EE177" s="36"/>
      <c r="EF177" s="36"/>
      <c r="EG177" s="36"/>
      <c r="EH177" s="36"/>
      <c r="EI177" s="36"/>
      <c r="EJ177" s="36"/>
      <c r="EK177" s="36"/>
      <c r="EL177" s="36"/>
      <c r="EM177" s="36"/>
      <c r="EN177" s="36"/>
      <c r="EO177" s="36"/>
      <c r="EP177" s="36"/>
      <c r="EQ177" s="36"/>
      <c r="ER177" s="36"/>
      <c r="ES177" s="36"/>
      <c r="ET177" s="36"/>
      <c r="EU177" s="36"/>
      <c r="EV177" s="36"/>
      <c r="EW177" s="36"/>
      <c r="EX177" s="36"/>
      <c r="EY177" s="36"/>
      <c r="EZ177" s="36"/>
      <c r="FA177" s="36"/>
      <c r="FB177" s="36"/>
      <c r="FC177" s="36"/>
      <c r="FD177" s="36"/>
      <c r="FE177" s="36"/>
      <c r="FF177" s="36"/>
      <c r="FG177" s="36"/>
      <c r="FH177" s="36"/>
      <c r="FI177" s="36"/>
      <c r="FJ177" s="36"/>
      <c r="FK177" s="36"/>
      <c r="FL177" s="36"/>
      <c r="FM177" s="36"/>
      <c r="FN177" s="36"/>
      <c r="FO177" s="36"/>
      <c r="FP177" s="36"/>
      <c r="FQ177" s="36"/>
      <c r="FR177" s="36"/>
      <c r="FS177" s="36"/>
      <c r="FT177" s="36"/>
      <c r="FU177" s="36"/>
      <c r="FV177" s="36"/>
      <c r="FW177" s="36"/>
      <c r="FX177" s="36"/>
      <c r="FY177" s="36"/>
      <c r="FZ177" s="36"/>
      <c r="GA177" s="36"/>
      <c r="GB177" s="36"/>
      <c r="GC177" s="36"/>
      <c r="GD177" s="36"/>
      <c r="GE177" s="36"/>
      <c r="GF177" s="36"/>
      <c r="GG177" s="36"/>
      <c r="GH177" s="36"/>
      <c r="GI177" s="36"/>
      <c r="GJ177" s="36"/>
      <c r="GK177" s="36"/>
      <c r="GL177" s="36"/>
      <c r="GM177" s="36"/>
      <c r="GN177" s="36"/>
      <c r="GO177" s="36"/>
      <c r="GP177" s="36"/>
      <c r="GQ177" s="36"/>
      <c r="GR177" s="36"/>
      <c r="GS177" s="36"/>
      <c r="GT177" s="36"/>
      <c r="GU177" s="36"/>
      <c r="GV177" s="36"/>
      <c r="GW177" s="36"/>
      <c r="GX177" s="36"/>
      <c r="GY177" s="36"/>
      <c r="GZ177" s="36"/>
      <c r="HA177" s="36"/>
      <c r="HB177" s="36"/>
      <c r="HC177" s="36"/>
      <c r="HD177" s="36"/>
      <c r="HE177" s="36"/>
      <c r="HF177" s="36"/>
      <c r="HG177" s="36"/>
      <c r="HH177" s="36"/>
      <c r="HI177" s="36"/>
      <c r="HJ177" s="36"/>
      <c r="HK177" s="36"/>
      <c r="HL177" s="36"/>
      <c r="HM177" s="36"/>
      <c r="HN177" s="36"/>
      <c r="HO177" s="36"/>
      <c r="HP177" s="36"/>
      <c r="HQ177" s="36"/>
      <c r="HR177" s="36"/>
      <c r="HS177" s="36"/>
      <c r="HT177" s="36"/>
      <c r="HU177" s="36"/>
      <c r="HV177" s="36"/>
      <c r="HW177" s="36"/>
      <c r="HX177" s="36"/>
      <c r="HY177" s="36"/>
      <c r="HZ177" s="36"/>
      <c r="IA177" s="36"/>
      <c r="IB177" s="36"/>
      <c r="IC177" s="36"/>
      <c r="ID177" s="36"/>
      <c r="IE177" s="36"/>
      <c r="IF177" s="36"/>
      <c r="IG177" s="36"/>
      <c r="IH177" s="36"/>
      <c r="II177" s="36"/>
      <c r="IJ177" s="36"/>
      <c r="IK177" s="36"/>
      <c r="IL177" s="36"/>
    </row>
    <row r="178" spans="1:246" ht="12" hidden="1" outlineLevel="1">
      <c r="A178" s="36" t="s">
        <v>201</v>
      </c>
      <c r="B178" s="36" t="s">
        <v>419</v>
      </c>
      <c r="C178" s="36" t="s">
        <v>530</v>
      </c>
      <c r="D178" s="42" t="s">
        <v>531</v>
      </c>
      <c r="E178" s="39">
        <v>1075</v>
      </c>
      <c r="F178" s="39">
        <f t="shared" si="12"/>
        <v>193.5</v>
      </c>
      <c r="G178" s="39">
        <f t="shared" si="13"/>
        <v>247.25</v>
      </c>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c r="DL178" s="36"/>
      <c r="DM178" s="36"/>
      <c r="DN178" s="36"/>
      <c r="DO178" s="36"/>
      <c r="DP178" s="36"/>
      <c r="DQ178" s="36"/>
      <c r="DR178" s="36"/>
      <c r="DS178" s="36"/>
      <c r="DT178" s="36"/>
      <c r="DU178" s="36"/>
      <c r="DV178" s="36"/>
      <c r="DW178" s="36"/>
      <c r="DX178" s="36"/>
      <c r="DY178" s="36"/>
      <c r="DZ178" s="36"/>
      <c r="EA178" s="36"/>
      <c r="EB178" s="36"/>
      <c r="EC178" s="36"/>
      <c r="ED178" s="36"/>
      <c r="EE178" s="36"/>
      <c r="EF178" s="36"/>
      <c r="EG178" s="36"/>
      <c r="EH178" s="36"/>
      <c r="EI178" s="36"/>
      <c r="EJ178" s="36"/>
      <c r="EK178" s="36"/>
      <c r="EL178" s="36"/>
      <c r="EM178" s="36"/>
      <c r="EN178" s="36"/>
      <c r="EO178" s="36"/>
      <c r="EP178" s="36"/>
      <c r="EQ178" s="36"/>
      <c r="ER178" s="36"/>
      <c r="ES178" s="36"/>
      <c r="ET178" s="36"/>
      <c r="EU178" s="36"/>
      <c r="EV178" s="36"/>
      <c r="EW178" s="36"/>
      <c r="EX178" s="36"/>
      <c r="EY178" s="36"/>
      <c r="EZ178" s="36"/>
      <c r="FA178" s="36"/>
      <c r="FB178" s="36"/>
      <c r="FC178" s="36"/>
      <c r="FD178" s="36"/>
      <c r="FE178" s="36"/>
      <c r="FF178" s="36"/>
      <c r="FG178" s="36"/>
      <c r="FH178" s="36"/>
      <c r="FI178" s="36"/>
      <c r="FJ178" s="36"/>
      <c r="FK178" s="36"/>
      <c r="FL178" s="36"/>
      <c r="FM178" s="36"/>
      <c r="FN178" s="36"/>
      <c r="FO178" s="36"/>
      <c r="FP178" s="36"/>
      <c r="FQ178" s="36"/>
      <c r="FR178" s="36"/>
      <c r="FS178" s="36"/>
      <c r="FT178" s="36"/>
      <c r="FU178" s="36"/>
      <c r="FV178" s="36"/>
      <c r="FW178" s="36"/>
      <c r="FX178" s="36"/>
      <c r="FY178" s="36"/>
      <c r="FZ178" s="36"/>
      <c r="GA178" s="36"/>
      <c r="GB178" s="36"/>
      <c r="GC178" s="36"/>
      <c r="GD178" s="36"/>
      <c r="GE178" s="36"/>
      <c r="GF178" s="36"/>
      <c r="GG178" s="36"/>
      <c r="GH178" s="36"/>
      <c r="GI178" s="36"/>
      <c r="GJ178" s="36"/>
      <c r="GK178" s="36"/>
      <c r="GL178" s="36"/>
      <c r="GM178" s="36"/>
      <c r="GN178" s="36"/>
      <c r="GO178" s="36"/>
      <c r="GP178" s="36"/>
      <c r="GQ178" s="36"/>
      <c r="GR178" s="36"/>
      <c r="GS178" s="36"/>
      <c r="GT178" s="36"/>
      <c r="GU178" s="36"/>
      <c r="GV178" s="36"/>
      <c r="GW178" s="36"/>
      <c r="GX178" s="36"/>
      <c r="GY178" s="36"/>
      <c r="GZ178" s="36"/>
      <c r="HA178" s="36"/>
      <c r="HB178" s="36"/>
      <c r="HC178" s="36"/>
      <c r="HD178" s="36"/>
      <c r="HE178" s="36"/>
      <c r="HF178" s="36"/>
      <c r="HG178" s="36"/>
      <c r="HH178" s="36"/>
      <c r="HI178" s="36"/>
      <c r="HJ178" s="36"/>
      <c r="HK178" s="36"/>
      <c r="HL178" s="36"/>
      <c r="HM178" s="36"/>
      <c r="HN178" s="36"/>
      <c r="HO178" s="36"/>
      <c r="HP178" s="36"/>
      <c r="HQ178" s="36"/>
      <c r="HR178" s="36"/>
      <c r="HS178" s="36"/>
      <c r="HT178" s="36"/>
      <c r="HU178" s="36"/>
      <c r="HV178" s="36"/>
      <c r="HW178" s="36"/>
      <c r="HX178" s="36"/>
      <c r="HY178" s="36"/>
      <c r="HZ178" s="36"/>
      <c r="IA178" s="36"/>
      <c r="IB178" s="36"/>
      <c r="IC178" s="36"/>
      <c r="ID178" s="36"/>
      <c r="IE178" s="36"/>
      <c r="IF178" s="36"/>
      <c r="IG178" s="36"/>
      <c r="IH178" s="36"/>
      <c r="II178" s="36"/>
      <c r="IJ178" s="36"/>
      <c r="IK178" s="36"/>
      <c r="IL178" s="36"/>
    </row>
    <row r="179" spans="1:246" ht="12" hidden="1" outlineLevel="1">
      <c r="A179" s="36" t="s">
        <v>201</v>
      </c>
      <c r="B179" s="36" t="s">
        <v>419</v>
      </c>
      <c r="C179" s="36" t="s">
        <v>532</v>
      </c>
      <c r="D179" s="42" t="s">
        <v>533</v>
      </c>
      <c r="E179" s="39">
        <v>1075</v>
      </c>
      <c r="F179" s="39">
        <f t="shared" si="12"/>
        <v>193.5</v>
      </c>
      <c r="G179" s="39">
        <f t="shared" si="13"/>
        <v>247.25</v>
      </c>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c r="DL179" s="36"/>
      <c r="DM179" s="36"/>
      <c r="DN179" s="36"/>
      <c r="DO179" s="36"/>
      <c r="DP179" s="36"/>
      <c r="DQ179" s="36"/>
      <c r="DR179" s="36"/>
      <c r="DS179" s="36"/>
      <c r="DT179" s="36"/>
      <c r="DU179" s="36"/>
      <c r="DV179" s="36"/>
      <c r="DW179" s="36"/>
      <c r="DX179" s="36"/>
      <c r="DY179" s="36"/>
      <c r="DZ179" s="36"/>
      <c r="EA179" s="36"/>
      <c r="EB179" s="36"/>
      <c r="EC179" s="36"/>
      <c r="ED179" s="36"/>
      <c r="EE179" s="36"/>
      <c r="EF179" s="36"/>
      <c r="EG179" s="36"/>
      <c r="EH179" s="36"/>
      <c r="EI179" s="36"/>
      <c r="EJ179" s="36"/>
      <c r="EK179" s="36"/>
      <c r="EL179" s="36"/>
      <c r="EM179" s="36"/>
      <c r="EN179" s="36"/>
      <c r="EO179" s="36"/>
      <c r="EP179" s="36"/>
      <c r="EQ179" s="36"/>
      <c r="ER179" s="36"/>
      <c r="ES179" s="36"/>
      <c r="ET179" s="36"/>
      <c r="EU179" s="36"/>
      <c r="EV179" s="36"/>
      <c r="EW179" s="36"/>
      <c r="EX179" s="36"/>
      <c r="EY179" s="36"/>
      <c r="EZ179" s="36"/>
      <c r="FA179" s="36"/>
      <c r="FB179" s="36"/>
      <c r="FC179" s="36"/>
      <c r="FD179" s="36"/>
      <c r="FE179" s="36"/>
      <c r="FF179" s="36"/>
      <c r="FG179" s="36"/>
      <c r="FH179" s="36"/>
      <c r="FI179" s="36"/>
      <c r="FJ179" s="36"/>
      <c r="FK179" s="36"/>
      <c r="FL179" s="36"/>
      <c r="FM179" s="36"/>
      <c r="FN179" s="36"/>
      <c r="FO179" s="36"/>
      <c r="FP179" s="36"/>
      <c r="FQ179" s="36"/>
      <c r="FR179" s="36"/>
      <c r="FS179" s="36"/>
      <c r="FT179" s="36"/>
      <c r="FU179" s="36"/>
      <c r="FV179" s="36"/>
      <c r="FW179" s="36"/>
      <c r="FX179" s="36"/>
      <c r="FY179" s="36"/>
      <c r="FZ179" s="36"/>
      <c r="GA179" s="36"/>
      <c r="GB179" s="36"/>
      <c r="GC179" s="36"/>
      <c r="GD179" s="36"/>
      <c r="GE179" s="36"/>
      <c r="GF179" s="36"/>
      <c r="GG179" s="36"/>
      <c r="GH179" s="36"/>
      <c r="GI179" s="36"/>
      <c r="GJ179" s="36"/>
      <c r="GK179" s="36"/>
      <c r="GL179" s="36"/>
      <c r="GM179" s="36"/>
      <c r="GN179" s="36"/>
      <c r="GO179" s="36"/>
      <c r="GP179" s="36"/>
      <c r="GQ179" s="36"/>
      <c r="GR179" s="36"/>
      <c r="GS179" s="36"/>
      <c r="GT179" s="36"/>
      <c r="GU179" s="36"/>
      <c r="GV179" s="36"/>
      <c r="GW179" s="36"/>
      <c r="GX179" s="36"/>
      <c r="GY179" s="36"/>
      <c r="GZ179" s="36"/>
      <c r="HA179" s="36"/>
      <c r="HB179" s="36"/>
      <c r="HC179" s="36"/>
      <c r="HD179" s="36"/>
      <c r="HE179" s="36"/>
      <c r="HF179" s="36"/>
      <c r="HG179" s="36"/>
      <c r="HH179" s="36"/>
      <c r="HI179" s="36"/>
      <c r="HJ179" s="36"/>
      <c r="HK179" s="36"/>
      <c r="HL179" s="36"/>
      <c r="HM179" s="36"/>
      <c r="HN179" s="36"/>
      <c r="HO179" s="36"/>
      <c r="HP179" s="36"/>
      <c r="HQ179" s="36"/>
      <c r="HR179" s="36"/>
      <c r="HS179" s="36"/>
      <c r="HT179" s="36"/>
      <c r="HU179" s="36"/>
      <c r="HV179" s="36"/>
      <c r="HW179" s="36"/>
      <c r="HX179" s="36"/>
      <c r="HY179" s="36"/>
      <c r="HZ179" s="36"/>
      <c r="IA179" s="36"/>
      <c r="IB179" s="36"/>
      <c r="IC179" s="36"/>
      <c r="ID179" s="36"/>
      <c r="IE179" s="36"/>
      <c r="IF179" s="36"/>
      <c r="IG179" s="36"/>
      <c r="IH179" s="36"/>
      <c r="II179" s="36"/>
      <c r="IJ179" s="36"/>
      <c r="IK179" s="36"/>
      <c r="IL179" s="36"/>
    </row>
    <row r="180" spans="1:246" ht="12" hidden="1" outlineLevel="1">
      <c r="A180" s="36" t="s">
        <v>201</v>
      </c>
      <c r="B180" s="36" t="s">
        <v>419</v>
      </c>
      <c r="C180" s="36" t="s">
        <v>534</v>
      </c>
      <c r="D180" s="42" t="s">
        <v>535</v>
      </c>
      <c r="E180" s="39">
        <v>995</v>
      </c>
      <c r="F180" s="39">
        <f t="shared" si="12"/>
        <v>179.1</v>
      </c>
      <c r="G180" s="39">
        <f t="shared" si="13"/>
        <v>228.85</v>
      </c>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c r="DL180" s="36"/>
      <c r="DM180" s="36"/>
      <c r="DN180" s="36"/>
      <c r="DO180" s="36"/>
      <c r="DP180" s="36"/>
      <c r="DQ180" s="36"/>
      <c r="DR180" s="36"/>
      <c r="DS180" s="36"/>
      <c r="DT180" s="36"/>
      <c r="DU180" s="36"/>
      <c r="DV180" s="36"/>
      <c r="DW180" s="36"/>
      <c r="DX180" s="36"/>
      <c r="DY180" s="36"/>
      <c r="DZ180" s="36"/>
      <c r="EA180" s="36"/>
      <c r="EB180" s="36"/>
      <c r="EC180" s="36"/>
      <c r="ED180" s="36"/>
      <c r="EE180" s="36"/>
      <c r="EF180" s="36"/>
      <c r="EG180" s="36"/>
      <c r="EH180" s="36"/>
      <c r="EI180" s="36"/>
      <c r="EJ180" s="36"/>
      <c r="EK180" s="36"/>
      <c r="EL180" s="36"/>
      <c r="EM180" s="36"/>
      <c r="EN180" s="36"/>
      <c r="EO180" s="36"/>
      <c r="EP180" s="36"/>
      <c r="EQ180" s="36"/>
      <c r="ER180" s="36"/>
      <c r="ES180" s="36"/>
      <c r="ET180" s="36"/>
      <c r="EU180" s="36"/>
      <c r="EV180" s="36"/>
      <c r="EW180" s="36"/>
      <c r="EX180" s="36"/>
      <c r="EY180" s="36"/>
      <c r="EZ180" s="36"/>
      <c r="FA180" s="36"/>
      <c r="FB180" s="36"/>
      <c r="FC180" s="36"/>
      <c r="FD180" s="36"/>
      <c r="FE180" s="36"/>
      <c r="FF180" s="36"/>
      <c r="FG180" s="36"/>
      <c r="FH180" s="36"/>
      <c r="FI180" s="36"/>
      <c r="FJ180" s="36"/>
      <c r="FK180" s="36"/>
      <c r="FL180" s="36"/>
      <c r="FM180" s="36"/>
      <c r="FN180" s="36"/>
      <c r="FO180" s="36"/>
      <c r="FP180" s="36"/>
      <c r="FQ180" s="36"/>
      <c r="FR180" s="36"/>
      <c r="FS180" s="36"/>
      <c r="FT180" s="36"/>
      <c r="FU180" s="36"/>
      <c r="FV180" s="36"/>
      <c r="FW180" s="36"/>
      <c r="FX180" s="36"/>
      <c r="FY180" s="36"/>
      <c r="FZ180" s="36"/>
      <c r="GA180" s="36"/>
      <c r="GB180" s="36"/>
      <c r="GC180" s="36"/>
      <c r="GD180" s="36"/>
      <c r="GE180" s="36"/>
      <c r="GF180" s="36"/>
      <c r="GG180" s="36"/>
      <c r="GH180" s="36"/>
      <c r="GI180" s="36"/>
      <c r="GJ180" s="36"/>
      <c r="GK180" s="36"/>
      <c r="GL180" s="36"/>
      <c r="GM180" s="36"/>
      <c r="GN180" s="36"/>
      <c r="GO180" s="36"/>
      <c r="GP180" s="36"/>
      <c r="GQ180" s="36"/>
      <c r="GR180" s="36"/>
      <c r="GS180" s="36"/>
      <c r="GT180" s="36"/>
      <c r="GU180" s="36"/>
      <c r="GV180" s="36"/>
      <c r="GW180" s="36"/>
      <c r="GX180" s="36"/>
      <c r="GY180" s="36"/>
      <c r="GZ180" s="36"/>
      <c r="HA180" s="36"/>
      <c r="HB180" s="36"/>
      <c r="HC180" s="36"/>
      <c r="HD180" s="36"/>
      <c r="HE180" s="36"/>
      <c r="HF180" s="36"/>
      <c r="HG180" s="36"/>
      <c r="HH180" s="36"/>
      <c r="HI180" s="36"/>
      <c r="HJ180" s="36"/>
      <c r="HK180" s="36"/>
      <c r="HL180" s="36"/>
      <c r="HM180" s="36"/>
      <c r="HN180" s="36"/>
      <c r="HO180" s="36"/>
      <c r="HP180" s="36"/>
      <c r="HQ180" s="36"/>
      <c r="HR180" s="36"/>
      <c r="HS180" s="36"/>
      <c r="HT180" s="36"/>
      <c r="HU180" s="36"/>
      <c r="HV180" s="36"/>
      <c r="HW180" s="36"/>
      <c r="HX180" s="36"/>
      <c r="HY180" s="36"/>
      <c r="HZ180" s="36"/>
      <c r="IA180" s="36"/>
      <c r="IB180" s="36"/>
      <c r="IC180" s="36"/>
      <c r="ID180" s="36"/>
      <c r="IE180" s="36"/>
      <c r="IF180" s="36"/>
      <c r="IG180" s="36"/>
      <c r="IH180" s="36"/>
      <c r="II180" s="36"/>
      <c r="IJ180" s="36"/>
      <c r="IK180" s="36"/>
      <c r="IL180" s="36"/>
    </row>
    <row r="181" spans="1:246" ht="12" hidden="1" outlineLevel="1">
      <c r="A181" s="36" t="s">
        <v>201</v>
      </c>
      <c r="B181" s="36" t="s">
        <v>419</v>
      </c>
      <c r="C181" s="36" t="s">
        <v>536</v>
      </c>
      <c r="D181" s="42" t="s">
        <v>537</v>
      </c>
      <c r="E181" s="39">
        <v>1495</v>
      </c>
      <c r="F181" s="39">
        <f t="shared" si="12"/>
        <v>269.09999999999997</v>
      </c>
      <c r="G181" s="39">
        <f t="shared" si="13"/>
        <v>343.84999999999997</v>
      </c>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c r="DL181" s="36"/>
      <c r="DM181" s="36"/>
      <c r="DN181" s="36"/>
      <c r="DO181" s="36"/>
      <c r="DP181" s="36"/>
      <c r="DQ181" s="36"/>
      <c r="DR181" s="36"/>
      <c r="DS181" s="36"/>
      <c r="DT181" s="36"/>
      <c r="DU181" s="36"/>
      <c r="DV181" s="36"/>
      <c r="DW181" s="36"/>
      <c r="DX181" s="36"/>
      <c r="DY181" s="36"/>
      <c r="DZ181" s="36"/>
      <c r="EA181" s="36"/>
      <c r="EB181" s="36"/>
      <c r="EC181" s="36"/>
      <c r="ED181" s="36"/>
      <c r="EE181" s="36"/>
      <c r="EF181" s="36"/>
      <c r="EG181" s="36"/>
      <c r="EH181" s="36"/>
      <c r="EI181" s="36"/>
      <c r="EJ181" s="36"/>
      <c r="EK181" s="36"/>
      <c r="EL181" s="36"/>
      <c r="EM181" s="36"/>
      <c r="EN181" s="36"/>
      <c r="EO181" s="36"/>
      <c r="EP181" s="36"/>
      <c r="EQ181" s="36"/>
      <c r="ER181" s="36"/>
      <c r="ES181" s="36"/>
      <c r="ET181" s="36"/>
      <c r="EU181" s="36"/>
      <c r="EV181" s="36"/>
      <c r="EW181" s="36"/>
      <c r="EX181" s="36"/>
      <c r="EY181" s="36"/>
      <c r="EZ181" s="36"/>
      <c r="FA181" s="36"/>
      <c r="FB181" s="36"/>
      <c r="FC181" s="36"/>
      <c r="FD181" s="36"/>
      <c r="FE181" s="36"/>
      <c r="FF181" s="36"/>
      <c r="FG181" s="36"/>
      <c r="FH181" s="36"/>
      <c r="FI181" s="36"/>
      <c r="FJ181" s="36"/>
      <c r="FK181" s="36"/>
      <c r="FL181" s="36"/>
      <c r="FM181" s="36"/>
      <c r="FN181" s="36"/>
      <c r="FO181" s="36"/>
      <c r="FP181" s="36"/>
      <c r="FQ181" s="36"/>
      <c r="FR181" s="36"/>
      <c r="FS181" s="36"/>
      <c r="FT181" s="36"/>
      <c r="FU181" s="36"/>
      <c r="FV181" s="36"/>
      <c r="FW181" s="36"/>
      <c r="FX181" s="36"/>
      <c r="FY181" s="36"/>
      <c r="FZ181" s="36"/>
      <c r="GA181" s="36"/>
      <c r="GB181" s="36"/>
      <c r="GC181" s="36"/>
      <c r="GD181" s="36"/>
      <c r="GE181" s="36"/>
      <c r="GF181" s="36"/>
      <c r="GG181" s="36"/>
      <c r="GH181" s="36"/>
      <c r="GI181" s="36"/>
      <c r="GJ181" s="36"/>
      <c r="GK181" s="36"/>
      <c r="GL181" s="36"/>
      <c r="GM181" s="36"/>
      <c r="GN181" s="36"/>
      <c r="GO181" s="36"/>
      <c r="GP181" s="36"/>
      <c r="GQ181" s="36"/>
      <c r="GR181" s="36"/>
      <c r="GS181" s="36"/>
      <c r="GT181" s="36"/>
      <c r="GU181" s="36"/>
      <c r="GV181" s="36"/>
      <c r="GW181" s="36"/>
      <c r="GX181" s="36"/>
      <c r="GY181" s="36"/>
      <c r="GZ181" s="36"/>
      <c r="HA181" s="36"/>
      <c r="HB181" s="36"/>
      <c r="HC181" s="36"/>
      <c r="HD181" s="36"/>
      <c r="HE181" s="36"/>
      <c r="HF181" s="36"/>
      <c r="HG181" s="36"/>
      <c r="HH181" s="36"/>
      <c r="HI181" s="36"/>
      <c r="HJ181" s="36"/>
      <c r="HK181" s="36"/>
      <c r="HL181" s="36"/>
      <c r="HM181" s="36"/>
      <c r="HN181" s="36"/>
      <c r="HO181" s="36"/>
      <c r="HP181" s="36"/>
      <c r="HQ181" s="36"/>
      <c r="HR181" s="36"/>
      <c r="HS181" s="36"/>
      <c r="HT181" s="36"/>
      <c r="HU181" s="36"/>
      <c r="HV181" s="36"/>
      <c r="HW181" s="36"/>
      <c r="HX181" s="36"/>
      <c r="HY181" s="36"/>
      <c r="HZ181" s="36"/>
      <c r="IA181" s="36"/>
      <c r="IB181" s="36"/>
      <c r="IC181" s="36"/>
      <c r="ID181" s="36"/>
      <c r="IE181" s="36"/>
      <c r="IF181" s="36"/>
      <c r="IG181" s="36"/>
      <c r="IH181" s="36"/>
      <c r="II181" s="36"/>
      <c r="IJ181" s="36"/>
      <c r="IK181" s="36"/>
      <c r="IL181" s="36"/>
    </row>
    <row r="182" spans="1:246" ht="12" hidden="1" outlineLevel="1">
      <c r="A182" s="36" t="s">
        <v>201</v>
      </c>
      <c r="B182" s="36" t="s">
        <v>419</v>
      </c>
      <c r="C182" s="36" t="s">
        <v>538</v>
      </c>
      <c r="D182" s="42" t="s">
        <v>539</v>
      </c>
      <c r="E182" s="39">
        <v>2995</v>
      </c>
      <c r="F182" s="39">
        <f t="shared" si="12"/>
        <v>539.1</v>
      </c>
      <c r="G182" s="39">
        <f t="shared" si="13"/>
        <v>688.85</v>
      </c>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c r="DL182" s="36"/>
      <c r="DM182" s="36"/>
      <c r="DN182" s="36"/>
      <c r="DO182" s="36"/>
      <c r="DP182" s="36"/>
      <c r="DQ182" s="36"/>
      <c r="DR182" s="36"/>
      <c r="DS182" s="36"/>
      <c r="DT182" s="36"/>
      <c r="DU182" s="36"/>
      <c r="DV182" s="36"/>
      <c r="DW182" s="36"/>
      <c r="DX182" s="36"/>
      <c r="DY182" s="36"/>
      <c r="DZ182" s="36"/>
      <c r="EA182" s="36"/>
      <c r="EB182" s="36"/>
      <c r="EC182" s="36"/>
      <c r="ED182" s="36"/>
      <c r="EE182" s="36"/>
      <c r="EF182" s="36"/>
      <c r="EG182" s="36"/>
      <c r="EH182" s="36"/>
      <c r="EI182" s="36"/>
      <c r="EJ182" s="36"/>
      <c r="EK182" s="36"/>
      <c r="EL182" s="36"/>
      <c r="EM182" s="36"/>
      <c r="EN182" s="36"/>
      <c r="EO182" s="36"/>
      <c r="EP182" s="36"/>
      <c r="EQ182" s="36"/>
      <c r="ER182" s="36"/>
      <c r="ES182" s="36"/>
      <c r="ET182" s="36"/>
      <c r="EU182" s="36"/>
      <c r="EV182" s="36"/>
      <c r="EW182" s="36"/>
      <c r="EX182" s="36"/>
      <c r="EY182" s="36"/>
      <c r="EZ182" s="36"/>
      <c r="FA182" s="36"/>
      <c r="FB182" s="36"/>
      <c r="FC182" s="36"/>
      <c r="FD182" s="36"/>
      <c r="FE182" s="36"/>
      <c r="FF182" s="36"/>
      <c r="FG182" s="36"/>
      <c r="FH182" s="36"/>
      <c r="FI182" s="36"/>
      <c r="FJ182" s="36"/>
      <c r="FK182" s="36"/>
      <c r="FL182" s="36"/>
      <c r="FM182" s="36"/>
      <c r="FN182" s="36"/>
      <c r="FO182" s="36"/>
      <c r="FP182" s="36"/>
      <c r="FQ182" s="36"/>
      <c r="FR182" s="36"/>
      <c r="FS182" s="36"/>
      <c r="FT182" s="36"/>
      <c r="FU182" s="36"/>
      <c r="FV182" s="36"/>
      <c r="FW182" s="36"/>
      <c r="FX182" s="36"/>
      <c r="FY182" s="36"/>
      <c r="FZ182" s="36"/>
      <c r="GA182" s="36"/>
      <c r="GB182" s="36"/>
      <c r="GC182" s="36"/>
      <c r="GD182" s="36"/>
      <c r="GE182" s="36"/>
      <c r="GF182" s="36"/>
      <c r="GG182" s="36"/>
      <c r="GH182" s="36"/>
      <c r="GI182" s="36"/>
      <c r="GJ182" s="36"/>
      <c r="GK182" s="36"/>
      <c r="GL182" s="36"/>
      <c r="GM182" s="36"/>
      <c r="GN182" s="36"/>
      <c r="GO182" s="36"/>
      <c r="GP182" s="36"/>
      <c r="GQ182" s="36"/>
      <c r="GR182" s="36"/>
      <c r="GS182" s="36"/>
      <c r="GT182" s="36"/>
      <c r="GU182" s="36"/>
      <c r="GV182" s="36"/>
      <c r="GW182" s="36"/>
      <c r="GX182" s="36"/>
      <c r="GY182" s="36"/>
      <c r="GZ182" s="36"/>
      <c r="HA182" s="36"/>
      <c r="HB182" s="36"/>
      <c r="HC182" s="36"/>
      <c r="HD182" s="36"/>
      <c r="HE182" s="36"/>
      <c r="HF182" s="36"/>
      <c r="HG182" s="36"/>
      <c r="HH182" s="36"/>
      <c r="HI182" s="36"/>
      <c r="HJ182" s="36"/>
      <c r="HK182" s="36"/>
      <c r="HL182" s="36"/>
      <c r="HM182" s="36"/>
      <c r="HN182" s="36"/>
      <c r="HO182" s="36"/>
      <c r="HP182" s="36"/>
      <c r="HQ182" s="36"/>
      <c r="HR182" s="36"/>
      <c r="HS182" s="36"/>
      <c r="HT182" s="36"/>
      <c r="HU182" s="36"/>
      <c r="HV182" s="36"/>
      <c r="HW182" s="36"/>
      <c r="HX182" s="36"/>
      <c r="HY182" s="36"/>
      <c r="HZ182" s="36"/>
      <c r="IA182" s="36"/>
      <c r="IB182" s="36"/>
      <c r="IC182" s="36"/>
      <c r="ID182" s="36"/>
      <c r="IE182" s="36"/>
      <c r="IF182" s="36"/>
      <c r="IG182" s="36"/>
      <c r="IH182" s="36"/>
      <c r="II182" s="36"/>
      <c r="IJ182" s="36"/>
      <c r="IK182" s="36"/>
      <c r="IL182" s="36"/>
    </row>
    <row r="183" spans="1:246" ht="12" hidden="1" outlineLevel="1">
      <c r="A183" s="36" t="s">
        <v>201</v>
      </c>
      <c r="B183" s="36" t="s">
        <v>419</v>
      </c>
      <c r="C183" s="42" t="s">
        <v>540</v>
      </c>
      <c r="D183" s="42" t="s">
        <v>541</v>
      </c>
      <c r="E183" s="39">
        <v>2795</v>
      </c>
      <c r="F183" s="39">
        <f t="shared" si="12"/>
        <v>503.09999999999997</v>
      </c>
      <c r="G183" s="39">
        <f t="shared" si="13"/>
        <v>642.85</v>
      </c>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c r="DL183" s="36"/>
      <c r="DM183" s="36"/>
      <c r="DN183" s="36"/>
      <c r="DO183" s="36"/>
      <c r="DP183" s="36"/>
      <c r="DQ183" s="36"/>
      <c r="DR183" s="36"/>
      <c r="DS183" s="36"/>
      <c r="DT183" s="36"/>
      <c r="DU183" s="36"/>
      <c r="DV183" s="36"/>
      <c r="DW183" s="36"/>
      <c r="DX183" s="36"/>
      <c r="DY183" s="36"/>
      <c r="DZ183" s="36"/>
      <c r="EA183" s="36"/>
      <c r="EB183" s="36"/>
      <c r="EC183" s="36"/>
      <c r="ED183" s="36"/>
      <c r="EE183" s="36"/>
      <c r="EF183" s="36"/>
      <c r="EG183" s="36"/>
      <c r="EH183" s="36"/>
      <c r="EI183" s="36"/>
      <c r="EJ183" s="36"/>
      <c r="EK183" s="36"/>
      <c r="EL183" s="36"/>
      <c r="EM183" s="36"/>
      <c r="EN183" s="36"/>
      <c r="EO183" s="36"/>
      <c r="EP183" s="36"/>
      <c r="EQ183" s="36"/>
      <c r="ER183" s="36"/>
      <c r="ES183" s="36"/>
      <c r="ET183" s="36"/>
      <c r="EU183" s="36"/>
      <c r="EV183" s="36"/>
      <c r="EW183" s="36"/>
      <c r="EX183" s="36"/>
      <c r="EY183" s="36"/>
      <c r="EZ183" s="36"/>
      <c r="FA183" s="36"/>
      <c r="FB183" s="36"/>
      <c r="FC183" s="36"/>
      <c r="FD183" s="36"/>
      <c r="FE183" s="36"/>
      <c r="FF183" s="36"/>
      <c r="FG183" s="36"/>
      <c r="FH183" s="36"/>
      <c r="FI183" s="36"/>
      <c r="FJ183" s="36"/>
      <c r="FK183" s="36"/>
      <c r="FL183" s="36"/>
      <c r="FM183" s="36"/>
      <c r="FN183" s="36"/>
      <c r="FO183" s="36"/>
      <c r="FP183" s="36"/>
      <c r="FQ183" s="36"/>
      <c r="FR183" s="36"/>
      <c r="FS183" s="36"/>
      <c r="FT183" s="36"/>
      <c r="FU183" s="36"/>
      <c r="FV183" s="36"/>
      <c r="FW183" s="36"/>
      <c r="FX183" s="36"/>
      <c r="FY183" s="36"/>
      <c r="FZ183" s="36"/>
      <c r="GA183" s="36"/>
      <c r="GB183" s="36"/>
      <c r="GC183" s="36"/>
      <c r="GD183" s="36"/>
      <c r="GE183" s="36"/>
      <c r="GF183" s="36"/>
      <c r="GG183" s="36"/>
      <c r="GH183" s="36"/>
      <c r="GI183" s="36"/>
      <c r="GJ183" s="36"/>
      <c r="GK183" s="36"/>
      <c r="GL183" s="36"/>
      <c r="GM183" s="36"/>
      <c r="GN183" s="36"/>
      <c r="GO183" s="36"/>
      <c r="GP183" s="36"/>
      <c r="GQ183" s="36"/>
      <c r="GR183" s="36"/>
      <c r="GS183" s="36"/>
      <c r="GT183" s="36"/>
      <c r="GU183" s="36"/>
      <c r="GV183" s="36"/>
      <c r="GW183" s="36"/>
      <c r="GX183" s="36"/>
      <c r="GY183" s="36"/>
      <c r="GZ183" s="36"/>
      <c r="HA183" s="36"/>
      <c r="HB183" s="36"/>
      <c r="HC183" s="36"/>
      <c r="HD183" s="36"/>
      <c r="HE183" s="36"/>
      <c r="HF183" s="36"/>
      <c r="HG183" s="36"/>
      <c r="HH183" s="36"/>
      <c r="HI183" s="36"/>
      <c r="HJ183" s="36"/>
      <c r="HK183" s="36"/>
      <c r="HL183" s="36"/>
      <c r="HM183" s="36"/>
      <c r="HN183" s="36"/>
      <c r="HO183" s="36"/>
      <c r="HP183" s="36"/>
      <c r="HQ183" s="36"/>
      <c r="HR183" s="36"/>
      <c r="HS183" s="36"/>
      <c r="HT183" s="36"/>
      <c r="HU183" s="36"/>
      <c r="HV183" s="36"/>
      <c r="HW183" s="36"/>
      <c r="HX183" s="36"/>
      <c r="HY183" s="36"/>
      <c r="HZ183" s="36"/>
      <c r="IA183" s="36"/>
      <c r="IB183" s="36"/>
      <c r="IC183" s="36"/>
      <c r="ID183" s="36"/>
      <c r="IE183" s="36"/>
      <c r="IF183" s="36"/>
      <c r="IG183" s="36"/>
      <c r="IH183" s="36"/>
      <c r="II183" s="36"/>
      <c r="IJ183" s="36"/>
      <c r="IK183" s="36"/>
      <c r="IL183" s="36"/>
    </row>
    <row r="184" spans="1:246" ht="12" hidden="1" outlineLevel="1">
      <c r="A184" s="36" t="s">
        <v>201</v>
      </c>
      <c r="B184" s="36" t="s">
        <v>419</v>
      </c>
      <c r="C184" s="42" t="s">
        <v>542</v>
      </c>
      <c r="D184" s="42" t="s">
        <v>543</v>
      </c>
      <c r="E184" s="39">
        <v>4295</v>
      </c>
      <c r="F184" s="39">
        <f t="shared" si="12"/>
        <v>773.1</v>
      </c>
      <c r="G184" s="39">
        <f t="shared" si="13"/>
        <v>987.85</v>
      </c>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c r="DL184" s="36"/>
      <c r="DM184" s="36"/>
      <c r="DN184" s="36"/>
      <c r="DO184" s="36"/>
      <c r="DP184" s="36"/>
      <c r="DQ184" s="36"/>
      <c r="DR184" s="36"/>
      <c r="DS184" s="36"/>
      <c r="DT184" s="36"/>
      <c r="DU184" s="36"/>
      <c r="DV184" s="36"/>
      <c r="DW184" s="36"/>
      <c r="DX184" s="36"/>
      <c r="DY184" s="36"/>
      <c r="DZ184" s="36"/>
      <c r="EA184" s="36"/>
      <c r="EB184" s="36"/>
      <c r="EC184" s="36"/>
      <c r="ED184" s="36"/>
      <c r="EE184" s="36"/>
      <c r="EF184" s="36"/>
      <c r="EG184" s="36"/>
      <c r="EH184" s="36"/>
      <c r="EI184" s="36"/>
      <c r="EJ184" s="36"/>
      <c r="EK184" s="36"/>
      <c r="EL184" s="36"/>
      <c r="EM184" s="36"/>
      <c r="EN184" s="36"/>
      <c r="EO184" s="36"/>
      <c r="EP184" s="36"/>
      <c r="EQ184" s="36"/>
      <c r="ER184" s="36"/>
      <c r="ES184" s="36"/>
      <c r="ET184" s="36"/>
      <c r="EU184" s="36"/>
      <c r="EV184" s="36"/>
      <c r="EW184" s="36"/>
      <c r="EX184" s="36"/>
      <c r="EY184" s="36"/>
      <c r="EZ184" s="36"/>
      <c r="FA184" s="36"/>
      <c r="FB184" s="36"/>
      <c r="FC184" s="36"/>
      <c r="FD184" s="36"/>
      <c r="FE184" s="36"/>
      <c r="FF184" s="36"/>
      <c r="FG184" s="36"/>
      <c r="FH184" s="36"/>
      <c r="FI184" s="36"/>
      <c r="FJ184" s="36"/>
      <c r="FK184" s="36"/>
      <c r="FL184" s="36"/>
      <c r="FM184" s="36"/>
      <c r="FN184" s="36"/>
      <c r="FO184" s="36"/>
      <c r="FP184" s="36"/>
      <c r="FQ184" s="36"/>
      <c r="FR184" s="36"/>
      <c r="FS184" s="36"/>
      <c r="FT184" s="36"/>
      <c r="FU184" s="36"/>
      <c r="FV184" s="36"/>
      <c r="FW184" s="36"/>
      <c r="FX184" s="36"/>
      <c r="FY184" s="36"/>
      <c r="FZ184" s="36"/>
      <c r="GA184" s="36"/>
      <c r="GB184" s="36"/>
      <c r="GC184" s="36"/>
      <c r="GD184" s="36"/>
      <c r="GE184" s="36"/>
      <c r="GF184" s="36"/>
      <c r="GG184" s="36"/>
      <c r="GH184" s="36"/>
      <c r="GI184" s="36"/>
      <c r="GJ184" s="36"/>
      <c r="GK184" s="36"/>
      <c r="GL184" s="36"/>
      <c r="GM184" s="36"/>
      <c r="GN184" s="36"/>
      <c r="GO184" s="36"/>
      <c r="GP184" s="36"/>
      <c r="GQ184" s="36"/>
      <c r="GR184" s="36"/>
      <c r="GS184" s="36"/>
      <c r="GT184" s="36"/>
      <c r="GU184" s="36"/>
      <c r="GV184" s="36"/>
      <c r="GW184" s="36"/>
      <c r="GX184" s="36"/>
      <c r="GY184" s="36"/>
      <c r="GZ184" s="36"/>
      <c r="HA184" s="36"/>
      <c r="HB184" s="36"/>
      <c r="HC184" s="36"/>
      <c r="HD184" s="36"/>
      <c r="HE184" s="36"/>
      <c r="HF184" s="36"/>
      <c r="HG184" s="36"/>
      <c r="HH184" s="36"/>
      <c r="HI184" s="36"/>
      <c r="HJ184" s="36"/>
      <c r="HK184" s="36"/>
      <c r="HL184" s="36"/>
      <c r="HM184" s="36"/>
      <c r="HN184" s="36"/>
      <c r="HO184" s="36"/>
      <c r="HP184" s="36"/>
      <c r="HQ184" s="36"/>
      <c r="HR184" s="36"/>
      <c r="HS184" s="36"/>
      <c r="HT184" s="36"/>
      <c r="HU184" s="36"/>
      <c r="HV184" s="36"/>
      <c r="HW184" s="36"/>
      <c r="HX184" s="36"/>
      <c r="HY184" s="36"/>
      <c r="HZ184" s="36"/>
      <c r="IA184" s="36"/>
      <c r="IB184" s="36"/>
      <c r="IC184" s="36"/>
      <c r="ID184" s="36"/>
      <c r="IE184" s="36"/>
      <c r="IF184" s="36"/>
      <c r="IG184" s="36"/>
      <c r="IH184" s="36"/>
      <c r="II184" s="36"/>
      <c r="IJ184" s="36"/>
      <c r="IK184" s="36"/>
      <c r="IL184" s="36"/>
    </row>
    <row r="185" spans="1:246" ht="12" hidden="1" outlineLevel="1">
      <c r="A185" s="36" t="s">
        <v>201</v>
      </c>
      <c r="B185" s="36" t="s">
        <v>419</v>
      </c>
      <c r="C185" s="42" t="s">
        <v>544</v>
      </c>
      <c r="D185" s="42" t="s">
        <v>545</v>
      </c>
      <c r="E185" s="39">
        <v>1500</v>
      </c>
      <c r="F185" s="39">
        <f t="shared" si="12"/>
        <v>270</v>
      </c>
      <c r="G185" s="39">
        <f t="shared" si="13"/>
        <v>345</v>
      </c>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c r="DL185" s="36"/>
      <c r="DM185" s="36"/>
      <c r="DN185" s="36"/>
      <c r="DO185" s="36"/>
      <c r="DP185" s="36"/>
      <c r="DQ185" s="36"/>
      <c r="DR185" s="36"/>
      <c r="DS185" s="36"/>
      <c r="DT185" s="36"/>
      <c r="DU185" s="36"/>
      <c r="DV185" s="36"/>
      <c r="DW185" s="36"/>
      <c r="DX185" s="36"/>
      <c r="DY185" s="36"/>
      <c r="DZ185" s="36"/>
      <c r="EA185" s="36"/>
      <c r="EB185" s="36"/>
      <c r="EC185" s="36"/>
      <c r="ED185" s="36"/>
      <c r="EE185" s="36"/>
      <c r="EF185" s="36"/>
      <c r="EG185" s="36"/>
      <c r="EH185" s="36"/>
      <c r="EI185" s="36"/>
      <c r="EJ185" s="36"/>
      <c r="EK185" s="36"/>
      <c r="EL185" s="36"/>
      <c r="EM185" s="36"/>
      <c r="EN185" s="36"/>
      <c r="EO185" s="36"/>
      <c r="EP185" s="36"/>
      <c r="EQ185" s="36"/>
      <c r="ER185" s="36"/>
      <c r="ES185" s="36"/>
      <c r="ET185" s="36"/>
      <c r="EU185" s="36"/>
      <c r="EV185" s="36"/>
      <c r="EW185" s="36"/>
      <c r="EX185" s="36"/>
      <c r="EY185" s="36"/>
      <c r="EZ185" s="36"/>
      <c r="FA185" s="36"/>
      <c r="FB185" s="36"/>
      <c r="FC185" s="36"/>
      <c r="FD185" s="36"/>
      <c r="FE185" s="36"/>
      <c r="FF185" s="36"/>
      <c r="FG185" s="36"/>
      <c r="FH185" s="36"/>
      <c r="FI185" s="36"/>
      <c r="FJ185" s="36"/>
      <c r="FK185" s="36"/>
      <c r="FL185" s="36"/>
      <c r="FM185" s="36"/>
      <c r="FN185" s="36"/>
      <c r="FO185" s="36"/>
      <c r="FP185" s="36"/>
      <c r="FQ185" s="36"/>
      <c r="FR185" s="36"/>
      <c r="FS185" s="36"/>
      <c r="FT185" s="36"/>
      <c r="FU185" s="36"/>
      <c r="FV185" s="36"/>
      <c r="FW185" s="36"/>
      <c r="FX185" s="36"/>
      <c r="FY185" s="36"/>
      <c r="FZ185" s="36"/>
      <c r="GA185" s="36"/>
      <c r="GB185" s="36"/>
      <c r="GC185" s="36"/>
      <c r="GD185" s="36"/>
      <c r="GE185" s="36"/>
      <c r="GF185" s="36"/>
      <c r="GG185" s="36"/>
      <c r="GH185" s="36"/>
      <c r="GI185" s="36"/>
      <c r="GJ185" s="36"/>
      <c r="GK185" s="36"/>
      <c r="GL185" s="36"/>
      <c r="GM185" s="36"/>
      <c r="GN185" s="36"/>
      <c r="GO185" s="36"/>
      <c r="GP185" s="36"/>
      <c r="GQ185" s="36"/>
      <c r="GR185" s="36"/>
      <c r="GS185" s="36"/>
      <c r="GT185" s="36"/>
      <c r="GU185" s="36"/>
      <c r="GV185" s="36"/>
      <c r="GW185" s="36"/>
      <c r="GX185" s="36"/>
      <c r="GY185" s="36"/>
      <c r="GZ185" s="36"/>
      <c r="HA185" s="36"/>
      <c r="HB185" s="36"/>
      <c r="HC185" s="36"/>
      <c r="HD185" s="36"/>
      <c r="HE185" s="36"/>
      <c r="HF185" s="36"/>
      <c r="HG185" s="36"/>
      <c r="HH185" s="36"/>
      <c r="HI185" s="36"/>
      <c r="HJ185" s="36"/>
      <c r="HK185" s="36"/>
      <c r="HL185" s="36"/>
      <c r="HM185" s="36"/>
      <c r="HN185" s="36"/>
      <c r="HO185" s="36"/>
      <c r="HP185" s="36"/>
      <c r="HQ185" s="36"/>
      <c r="HR185" s="36"/>
      <c r="HS185" s="36"/>
      <c r="HT185" s="36"/>
      <c r="HU185" s="36"/>
      <c r="HV185" s="36"/>
      <c r="HW185" s="36"/>
      <c r="HX185" s="36"/>
      <c r="HY185" s="36"/>
      <c r="HZ185" s="36"/>
      <c r="IA185" s="36"/>
      <c r="IB185" s="36"/>
      <c r="IC185" s="36"/>
      <c r="ID185" s="36"/>
      <c r="IE185" s="36"/>
      <c r="IF185" s="36"/>
      <c r="IG185" s="36"/>
      <c r="IH185" s="36"/>
      <c r="II185" s="36"/>
      <c r="IJ185" s="36"/>
      <c r="IK185" s="36"/>
      <c r="IL185" s="36"/>
    </row>
    <row r="186" spans="1:246" ht="12" hidden="1" outlineLevel="1">
      <c r="A186" s="36" t="s">
        <v>201</v>
      </c>
      <c r="B186" s="36" t="s">
        <v>419</v>
      </c>
      <c r="C186" s="42" t="s">
        <v>546</v>
      </c>
      <c r="D186" s="42" t="s">
        <v>547</v>
      </c>
      <c r="E186" s="39">
        <v>1195</v>
      </c>
      <c r="F186" s="39">
        <f t="shared" si="12"/>
        <v>215.1</v>
      </c>
      <c r="G186" s="39">
        <f t="shared" si="13"/>
        <v>274.84999999999997</v>
      </c>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c r="DS186" s="36"/>
      <c r="DT186" s="36"/>
      <c r="DU186" s="36"/>
      <c r="DV186" s="36"/>
      <c r="DW186" s="36"/>
      <c r="DX186" s="36"/>
      <c r="DY186" s="36"/>
      <c r="DZ186" s="36"/>
      <c r="EA186" s="36"/>
      <c r="EB186" s="36"/>
      <c r="EC186" s="36"/>
      <c r="ED186" s="36"/>
      <c r="EE186" s="36"/>
      <c r="EF186" s="36"/>
      <c r="EG186" s="36"/>
      <c r="EH186" s="36"/>
      <c r="EI186" s="36"/>
      <c r="EJ186" s="36"/>
      <c r="EK186" s="36"/>
      <c r="EL186" s="36"/>
      <c r="EM186" s="36"/>
      <c r="EN186" s="36"/>
      <c r="EO186" s="36"/>
      <c r="EP186" s="36"/>
      <c r="EQ186" s="36"/>
      <c r="ER186" s="36"/>
      <c r="ES186" s="36"/>
      <c r="ET186" s="36"/>
      <c r="EU186" s="36"/>
      <c r="EV186" s="36"/>
      <c r="EW186" s="36"/>
      <c r="EX186" s="36"/>
      <c r="EY186" s="36"/>
      <c r="EZ186" s="36"/>
      <c r="FA186" s="36"/>
      <c r="FB186" s="36"/>
      <c r="FC186" s="36"/>
      <c r="FD186" s="36"/>
      <c r="FE186" s="36"/>
      <c r="FF186" s="36"/>
      <c r="FG186" s="36"/>
      <c r="FH186" s="36"/>
      <c r="FI186" s="36"/>
      <c r="FJ186" s="36"/>
      <c r="FK186" s="36"/>
      <c r="FL186" s="36"/>
      <c r="FM186" s="36"/>
      <c r="FN186" s="36"/>
      <c r="FO186" s="36"/>
      <c r="FP186" s="36"/>
      <c r="FQ186" s="36"/>
      <c r="FR186" s="36"/>
      <c r="FS186" s="36"/>
      <c r="FT186" s="36"/>
      <c r="FU186" s="36"/>
      <c r="FV186" s="36"/>
      <c r="FW186" s="36"/>
      <c r="FX186" s="36"/>
      <c r="FY186" s="36"/>
      <c r="FZ186" s="36"/>
      <c r="GA186" s="36"/>
      <c r="GB186" s="36"/>
      <c r="GC186" s="36"/>
      <c r="GD186" s="36"/>
      <c r="GE186" s="36"/>
      <c r="GF186" s="36"/>
      <c r="GG186" s="36"/>
      <c r="GH186" s="36"/>
      <c r="GI186" s="36"/>
      <c r="GJ186" s="36"/>
      <c r="GK186" s="36"/>
      <c r="GL186" s="36"/>
      <c r="GM186" s="36"/>
      <c r="GN186" s="36"/>
      <c r="GO186" s="36"/>
      <c r="GP186" s="36"/>
      <c r="GQ186" s="36"/>
      <c r="GR186" s="36"/>
      <c r="GS186" s="36"/>
      <c r="GT186" s="36"/>
      <c r="GU186" s="36"/>
      <c r="GV186" s="36"/>
      <c r="GW186" s="36"/>
      <c r="GX186" s="36"/>
      <c r="GY186" s="36"/>
      <c r="GZ186" s="36"/>
      <c r="HA186" s="36"/>
      <c r="HB186" s="36"/>
      <c r="HC186" s="36"/>
      <c r="HD186" s="36"/>
      <c r="HE186" s="36"/>
      <c r="HF186" s="36"/>
      <c r="HG186" s="36"/>
      <c r="HH186" s="36"/>
      <c r="HI186" s="36"/>
      <c r="HJ186" s="36"/>
      <c r="HK186" s="36"/>
      <c r="HL186" s="36"/>
      <c r="HM186" s="36"/>
      <c r="HN186" s="36"/>
      <c r="HO186" s="36"/>
      <c r="HP186" s="36"/>
      <c r="HQ186" s="36"/>
      <c r="HR186" s="36"/>
      <c r="HS186" s="36"/>
      <c r="HT186" s="36"/>
      <c r="HU186" s="36"/>
      <c r="HV186" s="36"/>
      <c r="HW186" s="36"/>
      <c r="HX186" s="36"/>
      <c r="HY186" s="36"/>
      <c r="HZ186" s="36"/>
      <c r="IA186" s="36"/>
      <c r="IB186" s="36"/>
      <c r="IC186" s="36"/>
      <c r="ID186" s="36"/>
      <c r="IE186" s="36"/>
      <c r="IF186" s="36"/>
      <c r="IG186" s="36"/>
      <c r="IH186" s="36"/>
      <c r="II186" s="36"/>
      <c r="IJ186" s="36"/>
      <c r="IK186" s="36"/>
      <c r="IL186" s="36"/>
    </row>
    <row r="187" spans="1:246" ht="12" hidden="1" outlineLevel="1">
      <c r="A187" s="36" t="s">
        <v>201</v>
      </c>
      <c r="B187" s="36" t="s">
        <v>419</v>
      </c>
      <c r="C187" s="42" t="s">
        <v>548</v>
      </c>
      <c r="D187" s="42" t="s">
        <v>549</v>
      </c>
      <c r="E187" s="39">
        <v>1495</v>
      </c>
      <c r="F187" s="39">
        <f aca="true" t="shared" si="14" ref="F187:F203">$E187/100*18</f>
        <v>269.09999999999997</v>
      </c>
      <c r="G187" s="39">
        <f aca="true" t="shared" si="15" ref="G187:G203">$E187/100*23</f>
        <v>343.84999999999997</v>
      </c>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c r="DL187" s="36"/>
      <c r="DM187" s="36"/>
      <c r="DN187" s="36"/>
      <c r="DO187" s="36"/>
      <c r="DP187" s="36"/>
      <c r="DQ187" s="36"/>
      <c r="DR187" s="36"/>
      <c r="DS187" s="36"/>
      <c r="DT187" s="36"/>
      <c r="DU187" s="36"/>
      <c r="DV187" s="36"/>
      <c r="DW187" s="36"/>
      <c r="DX187" s="36"/>
      <c r="DY187" s="36"/>
      <c r="DZ187" s="36"/>
      <c r="EA187" s="36"/>
      <c r="EB187" s="36"/>
      <c r="EC187" s="36"/>
      <c r="ED187" s="36"/>
      <c r="EE187" s="36"/>
      <c r="EF187" s="36"/>
      <c r="EG187" s="36"/>
      <c r="EH187" s="36"/>
      <c r="EI187" s="36"/>
      <c r="EJ187" s="36"/>
      <c r="EK187" s="36"/>
      <c r="EL187" s="36"/>
      <c r="EM187" s="36"/>
      <c r="EN187" s="36"/>
      <c r="EO187" s="36"/>
      <c r="EP187" s="36"/>
      <c r="EQ187" s="36"/>
      <c r="ER187" s="36"/>
      <c r="ES187" s="36"/>
      <c r="ET187" s="36"/>
      <c r="EU187" s="36"/>
      <c r="EV187" s="36"/>
      <c r="EW187" s="36"/>
      <c r="EX187" s="36"/>
      <c r="EY187" s="36"/>
      <c r="EZ187" s="36"/>
      <c r="FA187" s="36"/>
      <c r="FB187" s="36"/>
      <c r="FC187" s="36"/>
      <c r="FD187" s="36"/>
      <c r="FE187" s="36"/>
      <c r="FF187" s="36"/>
      <c r="FG187" s="36"/>
      <c r="FH187" s="36"/>
      <c r="FI187" s="36"/>
      <c r="FJ187" s="36"/>
      <c r="FK187" s="36"/>
      <c r="FL187" s="36"/>
      <c r="FM187" s="36"/>
      <c r="FN187" s="36"/>
      <c r="FO187" s="36"/>
      <c r="FP187" s="36"/>
      <c r="FQ187" s="36"/>
      <c r="FR187" s="36"/>
      <c r="FS187" s="36"/>
      <c r="FT187" s="36"/>
      <c r="FU187" s="36"/>
      <c r="FV187" s="36"/>
      <c r="FW187" s="36"/>
      <c r="FX187" s="36"/>
      <c r="FY187" s="36"/>
      <c r="FZ187" s="36"/>
      <c r="GA187" s="36"/>
      <c r="GB187" s="36"/>
      <c r="GC187" s="36"/>
      <c r="GD187" s="36"/>
      <c r="GE187" s="36"/>
      <c r="GF187" s="36"/>
      <c r="GG187" s="36"/>
      <c r="GH187" s="36"/>
      <c r="GI187" s="36"/>
      <c r="GJ187" s="36"/>
      <c r="GK187" s="36"/>
      <c r="GL187" s="36"/>
      <c r="GM187" s="36"/>
      <c r="GN187" s="36"/>
      <c r="GO187" s="36"/>
      <c r="GP187" s="36"/>
      <c r="GQ187" s="36"/>
      <c r="GR187" s="36"/>
      <c r="GS187" s="36"/>
      <c r="GT187" s="36"/>
      <c r="GU187" s="36"/>
      <c r="GV187" s="36"/>
      <c r="GW187" s="36"/>
      <c r="GX187" s="36"/>
      <c r="GY187" s="36"/>
      <c r="GZ187" s="36"/>
      <c r="HA187" s="36"/>
      <c r="HB187" s="36"/>
      <c r="HC187" s="36"/>
      <c r="HD187" s="36"/>
      <c r="HE187" s="36"/>
      <c r="HF187" s="36"/>
      <c r="HG187" s="36"/>
      <c r="HH187" s="36"/>
      <c r="HI187" s="36"/>
      <c r="HJ187" s="36"/>
      <c r="HK187" s="36"/>
      <c r="HL187" s="36"/>
      <c r="HM187" s="36"/>
      <c r="HN187" s="36"/>
      <c r="HO187" s="36"/>
      <c r="HP187" s="36"/>
      <c r="HQ187" s="36"/>
      <c r="HR187" s="36"/>
      <c r="HS187" s="36"/>
      <c r="HT187" s="36"/>
      <c r="HU187" s="36"/>
      <c r="HV187" s="36"/>
      <c r="HW187" s="36"/>
      <c r="HX187" s="36"/>
      <c r="HY187" s="36"/>
      <c r="HZ187" s="36"/>
      <c r="IA187" s="36"/>
      <c r="IB187" s="36"/>
      <c r="IC187" s="36"/>
      <c r="ID187" s="36"/>
      <c r="IE187" s="36"/>
      <c r="IF187" s="36"/>
      <c r="IG187" s="36"/>
      <c r="IH187" s="36"/>
      <c r="II187" s="36"/>
      <c r="IJ187" s="36"/>
      <c r="IK187" s="36"/>
      <c r="IL187" s="36"/>
    </row>
    <row r="188" spans="1:246" ht="12" hidden="1" outlineLevel="1">
      <c r="A188" s="36" t="s">
        <v>201</v>
      </c>
      <c r="B188" s="36" t="s">
        <v>419</v>
      </c>
      <c r="C188" s="42" t="s">
        <v>550</v>
      </c>
      <c r="D188" s="42" t="s">
        <v>551</v>
      </c>
      <c r="E188" s="39">
        <v>1995</v>
      </c>
      <c r="F188" s="39">
        <f t="shared" si="14"/>
        <v>359.09999999999997</v>
      </c>
      <c r="G188" s="39">
        <f t="shared" si="15"/>
        <v>458.84999999999997</v>
      </c>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c r="DL188" s="36"/>
      <c r="DM188" s="36"/>
      <c r="DN188" s="36"/>
      <c r="DO188" s="36"/>
      <c r="DP188" s="36"/>
      <c r="DQ188" s="36"/>
      <c r="DR188" s="36"/>
      <c r="DS188" s="36"/>
      <c r="DT188" s="36"/>
      <c r="DU188" s="36"/>
      <c r="DV188" s="36"/>
      <c r="DW188" s="36"/>
      <c r="DX188" s="36"/>
      <c r="DY188" s="36"/>
      <c r="DZ188" s="36"/>
      <c r="EA188" s="36"/>
      <c r="EB188" s="36"/>
      <c r="EC188" s="36"/>
      <c r="ED188" s="36"/>
      <c r="EE188" s="36"/>
      <c r="EF188" s="36"/>
      <c r="EG188" s="36"/>
      <c r="EH188" s="36"/>
      <c r="EI188" s="36"/>
      <c r="EJ188" s="36"/>
      <c r="EK188" s="36"/>
      <c r="EL188" s="36"/>
      <c r="EM188" s="36"/>
      <c r="EN188" s="36"/>
      <c r="EO188" s="36"/>
      <c r="EP188" s="36"/>
      <c r="EQ188" s="36"/>
      <c r="ER188" s="36"/>
      <c r="ES188" s="36"/>
      <c r="ET188" s="36"/>
      <c r="EU188" s="36"/>
      <c r="EV188" s="36"/>
      <c r="EW188" s="36"/>
      <c r="EX188" s="36"/>
      <c r="EY188" s="36"/>
      <c r="EZ188" s="36"/>
      <c r="FA188" s="36"/>
      <c r="FB188" s="36"/>
      <c r="FC188" s="36"/>
      <c r="FD188" s="36"/>
      <c r="FE188" s="36"/>
      <c r="FF188" s="36"/>
      <c r="FG188" s="36"/>
      <c r="FH188" s="36"/>
      <c r="FI188" s="36"/>
      <c r="FJ188" s="36"/>
      <c r="FK188" s="36"/>
      <c r="FL188" s="36"/>
      <c r="FM188" s="36"/>
      <c r="FN188" s="36"/>
      <c r="FO188" s="36"/>
      <c r="FP188" s="36"/>
      <c r="FQ188" s="36"/>
      <c r="FR188" s="36"/>
      <c r="FS188" s="36"/>
      <c r="FT188" s="36"/>
      <c r="FU188" s="36"/>
      <c r="FV188" s="36"/>
      <c r="FW188" s="36"/>
      <c r="FX188" s="36"/>
      <c r="FY188" s="36"/>
      <c r="FZ188" s="36"/>
      <c r="GA188" s="36"/>
      <c r="GB188" s="36"/>
      <c r="GC188" s="36"/>
      <c r="GD188" s="36"/>
      <c r="GE188" s="36"/>
      <c r="GF188" s="36"/>
      <c r="GG188" s="36"/>
      <c r="GH188" s="36"/>
      <c r="GI188" s="36"/>
      <c r="GJ188" s="36"/>
      <c r="GK188" s="36"/>
      <c r="GL188" s="36"/>
      <c r="GM188" s="36"/>
      <c r="GN188" s="36"/>
      <c r="GO188" s="36"/>
      <c r="GP188" s="36"/>
      <c r="GQ188" s="36"/>
      <c r="GR188" s="36"/>
      <c r="GS188" s="36"/>
      <c r="GT188" s="36"/>
      <c r="GU188" s="36"/>
      <c r="GV188" s="36"/>
      <c r="GW188" s="36"/>
      <c r="GX188" s="36"/>
      <c r="GY188" s="36"/>
      <c r="GZ188" s="36"/>
      <c r="HA188" s="36"/>
      <c r="HB188" s="36"/>
      <c r="HC188" s="36"/>
      <c r="HD188" s="36"/>
      <c r="HE188" s="36"/>
      <c r="HF188" s="36"/>
      <c r="HG188" s="36"/>
      <c r="HH188" s="36"/>
      <c r="HI188" s="36"/>
      <c r="HJ188" s="36"/>
      <c r="HK188" s="36"/>
      <c r="HL188" s="36"/>
      <c r="HM188" s="36"/>
      <c r="HN188" s="36"/>
      <c r="HO188" s="36"/>
      <c r="HP188" s="36"/>
      <c r="HQ188" s="36"/>
      <c r="HR188" s="36"/>
      <c r="HS188" s="36"/>
      <c r="HT188" s="36"/>
      <c r="HU188" s="36"/>
      <c r="HV188" s="36"/>
      <c r="HW188" s="36"/>
      <c r="HX188" s="36"/>
      <c r="HY188" s="36"/>
      <c r="HZ188" s="36"/>
      <c r="IA188" s="36"/>
      <c r="IB188" s="36"/>
      <c r="IC188" s="36"/>
      <c r="ID188" s="36"/>
      <c r="IE188" s="36"/>
      <c r="IF188" s="36"/>
      <c r="IG188" s="36"/>
      <c r="IH188" s="36"/>
      <c r="II188" s="36"/>
      <c r="IJ188" s="36"/>
      <c r="IK188" s="36"/>
      <c r="IL188" s="36"/>
    </row>
    <row r="189" spans="1:246" ht="12" hidden="1" outlineLevel="1">
      <c r="A189" s="36" t="s">
        <v>201</v>
      </c>
      <c r="B189" s="36" t="s">
        <v>419</v>
      </c>
      <c r="C189" s="42" t="s">
        <v>552</v>
      </c>
      <c r="D189" s="42" t="s">
        <v>553</v>
      </c>
      <c r="E189" s="39">
        <v>1075</v>
      </c>
      <c r="F189" s="39">
        <f t="shared" si="14"/>
        <v>193.5</v>
      </c>
      <c r="G189" s="39">
        <f t="shared" si="15"/>
        <v>247.25</v>
      </c>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c r="DL189" s="36"/>
      <c r="DM189" s="36"/>
      <c r="DN189" s="36"/>
      <c r="DO189" s="36"/>
      <c r="DP189" s="36"/>
      <c r="DQ189" s="36"/>
      <c r="DR189" s="36"/>
      <c r="DS189" s="36"/>
      <c r="DT189" s="36"/>
      <c r="DU189" s="36"/>
      <c r="DV189" s="36"/>
      <c r="DW189" s="36"/>
      <c r="DX189" s="36"/>
      <c r="DY189" s="36"/>
      <c r="DZ189" s="36"/>
      <c r="EA189" s="36"/>
      <c r="EB189" s="36"/>
      <c r="EC189" s="36"/>
      <c r="ED189" s="36"/>
      <c r="EE189" s="36"/>
      <c r="EF189" s="36"/>
      <c r="EG189" s="36"/>
      <c r="EH189" s="36"/>
      <c r="EI189" s="36"/>
      <c r="EJ189" s="36"/>
      <c r="EK189" s="36"/>
      <c r="EL189" s="36"/>
      <c r="EM189" s="36"/>
      <c r="EN189" s="36"/>
      <c r="EO189" s="36"/>
      <c r="EP189" s="36"/>
      <c r="EQ189" s="36"/>
      <c r="ER189" s="36"/>
      <c r="ES189" s="36"/>
      <c r="ET189" s="36"/>
      <c r="EU189" s="36"/>
      <c r="EV189" s="36"/>
      <c r="EW189" s="36"/>
      <c r="EX189" s="36"/>
      <c r="EY189" s="36"/>
      <c r="EZ189" s="36"/>
      <c r="FA189" s="36"/>
      <c r="FB189" s="36"/>
      <c r="FC189" s="36"/>
      <c r="FD189" s="36"/>
      <c r="FE189" s="36"/>
      <c r="FF189" s="36"/>
      <c r="FG189" s="36"/>
      <c r="FH189" s="36"/>
      <c r="FI189" s="36"/>
      <c r="FJ189" s="36"/>
      <c r="FK189" s="36"/>
      <c r="FL189" s="36"/>
      <c r="FM189" s="36"/>
      <c r="FN189" s="36"/>
      <c r="FO189" s="36"/>
      <c r="FP189" s="36"/>
      <c r="FQ189" s="36"/>
      <c r="FR189" s="36"/>
      <c r="FS189" s="36"/>
      <c r="FT189" s="36"/>
      <c r="FU189" s="36"/>
      <c r="FV189" s="36"/>
      <c r="FW189" s="36"/>
      <c r="FX189" s="36"/>
      <c r="FY189" s="36"/>
      <c r="FZ189" s="36"/>
      <c r="GA189" s="36"/>
      <c r="GB189" s="36"/>
      <c r="GC189" s="36"/>
      <c r="GD189" s="36"/>
      <c r="GE189" s="36"/>
      <c r="GF189" s="36"/>
      <c r="GG189" s="36"/>
      <c r="GH189" s="36"/>
      <c r="GI189" s="36"/>
      <c r="GJ189" s="36"/>
      <c r="GK189" s="36"/>
      <c r="GL189" s="36"/>
      <c r="GM189" s="36"/>
      <c r="GN189" s="36"/>
      <c r="GO189" s="36"/>
      <c r="GP189" s="36"/>
      <c r="GQ189" s="36"/>
      <c r="GR189" s="36"/>
      <c r="GS189" s="36"/>
      <c r="GT189" s="36"/>
      <c r="GU189" s="36"/>
      <c r="GV189" s="36"/>
      <c r="GW189" s="36"/>
      <c r="GX189" s="36"/>
      <c r="GY189" s="36"/>
      <c r="GZ189" s="36"/>
      <c r="HA189" s="36"/>
      <c r="HB189" s="36"/>
      <c r="HC189" s="36"/>
      <c r="HD189" s="36"/>
      <c r="HE189" s="36"/>
      <c r="HF189" s="36"/>
      <c r="HG189" s="36"/>
      <c r="HH189" s="36"/>
      <c r="HI189" s="36"/>
      <c r="HJ189" s="36"/>
      <c r="HK189" s="36"/>
      <c r="HL189" s="36"/>
      <c r="HM189" s="36"/>
      <c r="HN189" s="36"/>
      <c r="HO189" s="36"/>
      <c r="HP189" s="36"/>
      <c r="HQ189" s="36"/>
      <c r="HR189" s="36"/>
      <c r="HS189" s="36"/>
      <c r="HT189" s="36"/>
      <c r="HU189" s="36"/>
      <c r="HV189" s="36"/>
      <c r="HW189" s="36"/>
      <c r="HX189" s="36"/>
      <c r="HY189" s="36"/>
      <c r="HZ189" s="36"/>
      <c r="IA189" s="36"/>
      <c r="IB189" s="36"/>
      <c r="IC189" s="36"/>
      <c r="ID189" s="36"/>
      <c r="IE189" s="36"/>
      <c r="IF189" s="36"/>
      <c r="IG189" s="36"/>
      <c r="IH189" s="36"/>
      <c r="II189" s="36"/>
      <c r="IJ189" s="36"/>
      <c r="IK189" s="36"/>
      <c r="IL189" s="36"/>
    </row>
    <row r="190" spans="1:246" ht="12" hidden="1" outlineLevel="1">
      <c r="A190" s="36" t="s">
        <v>201</v>
      </c>
      <c r="B190" s="36" t="s">
        <v>419</v>
      </c>
      <c r="C190" s="42" t="s">
        <v>554</v>
      </c>
      <c r="D190" s="42" t="s">
        <v>555</v>
      </c>
      <c r="E190" s="39">
        <v>5145</v>
      </c>
      <c r="F190" s="39">
        <f t="shared" si="14"/>
        <v>926.1</v>
      </c>
      <c r="G190" s="39">
        <f t="shared" si="15"/>
        <v>1183.3500000000001</v>
      </c>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c r="DL190" s="36"/>
      <c r="DM190" s="36"/>
      <c r="DN190" s="36"/>
      <c r="DO190" s="36"/>
      <c r="DP190" s="36"/>
      <c r="DQ190" s="36"/>
      <c r="DR190" s="36"/>
      <c r="DS190" s="36"/>
      <c r="DT190" s="36"/>
      <c r="DU190" s="36"/>
      <c r="DV190" s="36"/>
      <c r="DW190" s="36"/>
      <c r="DX190" s="36"/>
      <c r="DY190" s="36"/>
      <c r="DZ190" s="36"/>
      <c r="EA190" s="36"/>
      <c r="EB190" s="36"/>
      <c r="EC190" s="36"/>
      <c r="ED190" s="36"/>
      <c r="EE190" s="36"/>
      <c r="EF190" s="36"/>
      <c r="EG190" s="36"/>
      <c r="EH190" s="36"/>
      <c r="EI190" s="36"/>
      <c r="EJ190" s="36"/>
      <c r="EK190" s="36"/>
      <c r="EL190" s="36"/>
      <c r="EM190" s="36"/>
      <c r="EN190" s="36"/>
      <c r="EO190" s="36"/>
      <c r="EP190" s="36"/>
      <c r="EQ190" s="36"/>
      <c r="ER190" s="36"/>
      <c r="ES190" s="36"/>
      <c r="ET190" s="36"/>
      <c r="EU190" s="36"/>
      <c r="EV190" s="36"/>
      <c r="EW190" s="36"/>
      <c r="EX190" s="36"/>
      <c r="EY190" s="36"/>
      <c r="EZ190" s="36"/>
      <c r="FA190" s="36"/>
      <c r="FB190" s="36"/>
      <c r="FC190" s="36"/>
      <c r="FD190" s="36"/>
      <c r="FE190" s="36"/>
      <c r="FF190" s="36"/>
      <c r="FG190" s="36"/>
      <c r="FH190" s="36"/>
      <c r="FI190" s="36"/>
      <c r="FJ190" s="36"/>
      <c r="FK190" s="36"/>
      <c r="FL190" s="36"/>
      <c r="FM190" s="36"/>
      <c r="FN190" s="36"/>
      <c r="FO190" s="36"/>
      <c r="FP190" s="36"/>
      <c r="FQ190" s="36"/>
      <c r="FR190" s="36"/>
      <c r="FS190" s="36"/>
      <c r="FT190" s="36"/>
      <c r="FU190" s="36"/>
      <c r="FV190" s="36"/>
      <c r="FW190" s="36"/>
      <c r="FX190" s="36"/>
      <c r="FY190" s="36"/>
      <c r="FZ190" s="36"/>
      <c r="GA190" s="36"/>
      <c r="GB190" s="36"/>
      <c r="GC190" s="36"/>
      <c r="GD190" s="36"/>
      <c r="GE190" s="36"/>
      <c r="GF190" s="36"/>
      <c r="GG190" s="36"/>
      <c r="GH190" s="36"/>
      <c r="GI190" s="36"/>
      <c r="GJ190" s="36"/>
      <c r="GK190" s="36"/>
      <c r="GL190" s="36"/>
      <c r="GM190" s="36"/>
      <c r="GN190" s="36"/>
      <c r="GO190" s="36"/>
      <c r="GP190" s="36"/>
      <c r="GQ190" s="36"/>
      <c r="GR190" s="36"/>
      <c r="GS190" s="36"/>
      <c r="GT190" s="36"/>
      <c r="GU190" s="36"/>
      <c r="GV190" s="36"/>
      <c r="GW190" s="36"/>
      <c r="GX190" s="36"/>
      <c r="GY190" s="36"/>
      <c r="GZ190" s="36"/>
      <c r="HA190" s="36"/>
      <c r="HB190" s="36"/>
      <c r="HC190" s="36"/>
      <c r="HD190" s="36"/>
      <c r="HE190" s="36"/>
      <c r="HF190" s="36"/>
      <c r="HG190" s="36"/>
      <c r="HH190" s="36"/>
      <c r="HI190" s="36"/>
      <c r="HJ190" s="36"/>
      <c r="HK190" s="36"/>
      <c r="HL190" s="36"/>
      <c r="HM190" s="36"/>
      <c r="HN190" s="36"/>
      <c r="HO190" s="36"/>
      <c r="HP190" s="36"/>
      <c r="HQ190" s="36"/>
      <c r="HR190" s="36"/>
      <c r="HS190" s="36"/>
      <c r="HT190" s="36"/>
      <c r="HU190" s="36"/>
      <c r="HV190" s="36"/>
      <c r="HW190" s="36"/>
      <c r="HX190" s="36"/>
      <c r="HY190" s="36"/>
      <c r="HZ190" s="36"/>
      <c r="IA190" s="36"/>
      <c r="IB190" s="36"/>
      <c r="IC190" s="36"/>
      <c r="ID190" s="36"/>
      <c r="IE190" s="36"/>
      <c r="IF190" s="36"/>
      <c r="IG190" s="36"/>
      <c r="IH190" s="36"/>
      <c r="II190" s="36"/>
      <c r="IJ190" s="36"/>
      <c r="IK190" s="36"/>
      <c r="IL190" s="36"/>
    </row>
    <row r="191" spans="1:246" ht="12" hidden="1" outlineLevel="1">
      <c r="A191" s="36" t="s">
        <v>201</v>
      </c>
      <c r="B191" s="36" t="s">
        <v>419</v>
      </c>
      <c r="C191" s="42" t="s">
        <v>556</v>
      </c>
      <c r="D191" s="42" t="s">
        <v>557</v>
      </c>
      <c r="E191" s="39">
        <v>1075</v>
      </c>
      <c r="F191" s="39">
        <f t="shared" si="14"/>
        <v>193.5</v>
      </c>
      <c r="G191" s="39">
        <f t="shared" si="15"/>
        <v>247.25</v>
      </c>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c r="DL191" s="36"/>
      <c r="DM191" s="36"/>
      <c r="DN191" s="36"/>
      <c r="DO191" s="36"/>
      <c r="DP191" s="36"/>
      <c r="DQ191" s="36"/>
      <c r="DR191" s="36"/>
      <c r="DS191" s="36"/>
      <c r="DT191" s="36"/>
      <c r="DU191" s="36"/>
      <c r="DV191" s="36"/>
      <c r="DW191" s="36"/>
      <c r="DX191" s="36"/>
      <c r="DY191" s="36"/>
      <c r="DZ191" s="36"/>
      <c r="EA191" s="36"/>
      <c r="EB191" s="36"/>
      <c r="EC191" s="36"/>
      <c r="ED191" s="36"/>
      <c r="EE191" s="36"/>
      <c r="EF191" s="36"/>
      <c r="EG191" s="36"/>
      <c r="EH191" s="36"/>
      <c r="EI191" s="36"/>
      <c r="EJ191" s="36"/>
      <c r="EK191" s="36"/>
      <c r="EL191" s="36"/>
      <c r="EM191" s="36"/>
      <c r="EN191" s="36"/>
      <c r="EO191" s="36"/>
      <c r="EP191" s="36"/>
      <c r="EQ191" s="36"/>
      <c r="ER191" s="36"/>
      <c r="ES191" s="36"/>
      <c r="ET191" s="36"/>
      <c r="EU191" s="36"/>
      <c r="EV191" s="36"/>
      <c r="EW191" s="36"/>
      <c r="EX191" s="36"/>
      <c r="EY191" s="36"/>
      <c r="EZ191" s="36"/>
      <c r="FA191" s="36"/>
      <c r="FB191" s="36"/>
      <c r="FC191" s="36"/>
      <c r="FD191" s="36"/>
      <c r="FE191" s="36"/>
      <c r="FF191" s="36"/>
      <c r="FG191" s="36"/>
      <c r="FH191" s="36"/>
      <c r="FI191" s="36"/>
      <c r="FJ191" s="36"/>
      <c r="FK191" s="36"/>
      <c r="FL191" s="36"/>
      <c r="FM191" s="36"/>
      <c r="FN191" s="36"/>
      <c r="FO191" s="36"/>
      <c r="FP191" s="36"/>
      <c r="FQ191" s="36"/>
      <c r="FR191" s="36"/>
      <c r="FS191" s="36"/>
      <c r="FT191" s="36"/>
      <c r="FU191" s="36"/>
      <c r="FV191" s="36"/>
      <c r="FW191" s="36"/>
      <c r="FX191" s="36"/>
      <c r="FY191" s="36"/>
      <c r="FZ191" s="36"/>
      <c r="GA191" s="36"/>
      <c r="GB191" s="36"/>
      <c r="GC191" s="36"/>
      <c r="GD191" s="36"/>
      <c r="GE191" s="36"/>
      <c r="GF191" s="36"/>
      <c r="GG191" s="36"/>
      <c r="GH191" s="36"/>
      <c r="GI191" s="36"/>
      <c r="GJ191" s="36"/>
      <c r="GK191" s="36"/>
      <c r="GL191" s="36"/>
      <c r="GM191" s="36"/>
      <c r="GN191" s="36"/>
      <c r="GO191" s="36"/>
      <c r="GP191" s="36"/>
      <c r="GQ191" s="36"/>
      <c r="GR191" s="36"/>
      <c r="GS191" s="36"/>
      <c r="GT191" s="36"/>
      <c r="GU191" s="36"/>
      <c r="GV191" s="36"/>
      <c r="GW191" s="36"/>
      <c r="GX191" s="36"/>
      <c r="GY191" s="36"/>
      <c r="GZ191" s="36"/>
      <c r="HA191" s="36"/>
      <c r="HB191" s="36"/>
      <c r="HC191" s="36"/>
      <c r="HD191" s="36"/>
      <c r="HE191" s="36"/>
      <c r="HF191" s="36"/>
      <c r="HG191" s="36"/>
      <c r="HH191" s="36"/>
      <c r="HI191" s="36"/>
      <c r="HJ191" s="36"/>
      <c r="HK191" s="36"/>
      <c r="HL191" s="36"/>
      <c r="HM191" s="36"/>
      <c r="HN191" s="36"/>
      <c r="HO191" s="36"/>
      <c r="HP191" s="36"/>
      <c r="HQ191" s="36"/>
      <c r="HR191" s="36"/>
      <c r="HS191" s="36"/>
      <c r="HT191" s="36"/>
      <c r="HU191" s="36"/>
      <c r="HV191" s="36"/>
      <c r="HW191" s="36"/>
      <c r="HX191" s="36"/>
      <c r="HY191" s="36"/>
      <c r="HZ191" s="36"/>
      <c r="IA191" s="36"/>
      <c r="IB191" s="36"/>
      <c r="IC191" s="36"/>
      <c r="ID191" s="36"/>
      <c r="IE191" s="36"/>
      <c r="IF191" s="36"/>
      <c r="IG191" s="36"/>
      <c r="IH191" s="36"/>
      <c r="II191" s="36"/>
      <c r="IJ191" s="36"/>
      <c r="IK191" s="36"/>
      <c r="IL191" s="36"/>
    </row>
    <row r="192" spans="1:246" ht="12" hidden="1" outlineLevel="1">
      <c r="A192" s="36" t="s">
        <v>201</v>
      </c>
      <c r="B192" s="36" t="s">
        <v>419</v>
      </c>
      <c r="C192" s="36" t="s">
        <v>558</v>
      </c>
      <c r="D192" s="42" t="s">
        <v>559</v>
      </c>
      <c r="E192" s="39">
        <v>1195</v>
      </c>
      <c r="F192" s="39">
        <f t="shared" si="14"/>
        <v>215.1</v>
      </c>
      <c r="G192" s="39">
        <f t="shared" si="15"/>
        <v>274.84999999999997</v>
      </c>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c r="DL192" s="36"/>
      <c r="DM192" s="36"/>
      <c r="DN192" s="36"/>
      <c r="DO192" s="36"/>
      <c r="DP192" s="36"/>
      <c r="DQ192" s="36"/>
      <c r="DR192" s="36"/>
      <c r="DS192" s="36"/>
      <c r="DT192" s="36"/>
      <c r="DU192" s="36"/>
      <c r="DV192" s="36"/>
      <c r="DW192" s="36"/>
      <c r="DX192" s="36"/>
      <c r="DY192" s="36"/>
      <c r="DZ192" s="36"/>
      <c r="EA192" s="36"/>
      <c r="EB192" s="36"/>
      <c r="EC192" s="36"/>
      <c r="ED192" s="36"/>
      <c r="EE192" s="36"/>
      <c r="EF192" s="36"/>
      <c r="EG192" s="36"/>
      <c r="EH192" s="36"/>
      <c r="EI192" s="36"/>
      <c r="EJ192" s="36"/>
      <c r="EK192" s="36"/>
      <c r="EL192" s="36"/>
      <c r="EM192" s="36"/>
      <c r="EN192" s="36"/>
      <c r="EO192" s="36"/>
      <c r="EP192" s="36"/>
      <c r="EQ192" s="36"/>
      <c r="ER192" s="36"/>
      <c r="ES192" s="36"/>
      <c r="ET192" s="36"/>
      <c r="EU192" s="36"/>
      <c r="EV192" s="36"/>
      <c r="EW192" s="36"/>
      <c r="EX192" s="36"/>
      <c r="EY192" s="36"/>
      <c r="EZ192" s="36"/>
      <c r="FA192" s="36"/>
      <c r="FB192" s="36"/>
      <c r="FC192" s="36"/>
      <c r="FD192" s="36"/>
      <c r="FE192" s="36"/>
      <c r="FF192" s="36"/>
      <c r="FG192" s="36"/>
      <c r="FH192" s="36"/>
      <c r="FI192" s="36"/>
      <c r="FJ192" s="36"/>
      <c r="FK192" s="36"/>
      <c r="FL192" s="36"/>
      <c r="FM192" s="36"/>
      <c r="FN192" s="36"/>
      <c r="FO192" s="36"/>
      <c r="FP192" s="36"/>
      <c r="FQ192" s="36"/>
      <c r="FR192" s="36"/>
      <c r="FS192" s="36"/>
      <c r="FT192" s="36"/>
      <c r="FU192" s="36"/>
      <c r="FV192" s="36"/>
      <c r="FW192" s="36"/>
      <c r="FX192" s="36"/>
      <c r="FY192" s="36"/>
      <c r="FZ192" s="36"/>
      <c r="GA192" s="36"/>
      <c r="GB192" s="36"/>
      <c r="GC192" s="36"/>
      <c r="GD192" s="36"/>
      <c r="GE192" s="36"/>
      <c r="GF192" s="36"/>
      <c r="GG192" s="36"/>
      <c r="GH192" s="36"/>
      <c r="GI192" s="36"/>
      <c r="GJ192" s="36"/>
      <c r="GK192" s="36"/>
      <c r="GL192" s="36"/>
      <c r="GM192" s="36"/>
      <c r="GN192" s="36"/>
      <c r="GO192" s="36"/>
      <c r="GP192" s="36"/>
      <c r="GQ192" s="36"/>
      <c r="GR192" s="36"/>
      <c r="GS192" s="36"/>
      <c r="GT192" s="36"/>
      <c r="GU192" s="36"/>
      <c r="GV192" s="36"/>
      <c r="GW192" s="36"/>
      <c r="GX192" s="36"/>
      <c r="GY192" s="36"/>
      <c r="GZ192" s="36"/>
      <c r="HA192" s="36"/>
      <c r="HB192" s="36"/>
      <c r="HC192" s="36"/>
      <c r="HD192" s="36"/>
      <c r="HE192" s="36"/>
      <c r="HF192" s="36"/>
      <c r="HG192" s="36"/>
      <c r="HH192" s="36"/>
      <c r="HI192" s="36"/>
      <c r="HJ192" s="36"/>
      <c r="HK192" s="36"/>
      <c r="HL192" s="36"/>
      <c r="HM192" s="36"/>
      <c r="HN192" s="36"/>
      <c r="HO192" s="36"/>
      <c r="HP192" s="36"/>
      <c r="HQ192" s="36"/>
      <c r="HR192" s="36"/>
      <c r="HS192" s="36"/>
      <c r="HT192" s="36"/>
      <c r="HU192" s="36"/>
      <c r="HV192" s="36"/>
      <c r="HW192" s="36"/>
      <c r="HX192" s="36"/>
      <c r="HY192" s="36"/>
      <c r="HZ192" s="36"/>
      <c r="IA192" s="36"/>
      <c r="IB192" s="36"/>
      <c r="IC192" s="36"/>
      <c r="ID192" s="36"/>
      <c r="IE192" s="36"/>
      <c r="IF192" s="36"/>
      <c r="IG192" s="36"/>
      <c r="IH192" s="36"/>
      <c r="II192" s="36"/>
      <c r="IJ192" s="36"/>
      <c r="IK192" s="36"/>
      <c r="IL192" s="36"/>
    </row>
    <row r="193" spans="1:246" ht="12" hidden="1" outlineLevel="1">
      <c r="A193" s="36" t="s">
        <v>201</v>
      </c>
      <c r="B193" s="36" t="s">
        <v>419</v>
      </c>
      <c r="C193" s="36" t="s">
        <v>560</v>
      </c>
      <c r="D193" s="42" t="s">
        <v>561</v>
      </c>
      <c r="E193" s="39">
        <v>1995</v>
      </c>
      <c r="F193" s="39">
        <f t="shared" si="14"/>
        <v>359.09999999999997</v>
      </c>
      <c r="G193" s="39">
        <f t="shared" si="15"/>
        <v>458.84999999999997</v>
      </c>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c r="DL193" s="36"/>
      <c r="DM193" s="36"/>
      <c r="DN193" s="36"/>
      <c r="DO193" s="36"/>
      <c r="DP193" s="36"/>
      <c r="DQ193" s="36"/>
      <c r="DR193" s="36"/>
      <c r="DS193" s="36"/>
      <c r="DT193" s="36"/>
      <c r="DU193" s="36"/>
      <c r="DV193" s="36"/>
      <c r="DW193" s="36"/>
      <c r="DX193" s="36"/>
      <c r="DY193" s="36"/>
      <c r="DZ193" s="36"/>
      <c r="EA193" s="36"/>
      <c r="EB193" s="36"/>
      <c r="EC193" s="36"/>
      <c r="ED193" s="36"/>
      <c r="EE193" s="36"/>
      <c r="EF193" s="36"/>
      <c r="EG193" s="36"/>
      <c r="EH193" s="36"/>
      <c r="EI193" s="36"/>
      <c r="EJ193" s="36"/>
      <c r="EK193" s="36"/>
      <c r="EL193" s="36"/>
      <c r="EM193" s="36"/>
      <c r="EN193" s="36"/>
      <c r="EO193" s="36"/>
      <c r="EP193" s="36"/>
      <c r="EQ193" s="36"/>
      <c r="ER193" s="36"/>
      <c r="ES193" s="36"/>
      <c r="ET193" s="36"/>
      <c r="EU193" s="36"/>
      <c r="EV193" s="36"/>
      <c r="EW193" s="36"/>
      <c r="EX193" s="36"/>
      <c r="EY193" s="36"/>
      <c r="EZ193" s="36"/>
      <c r="FA193" s="36"/>
      <c r="FB193" s="36"/>
      <c r="FC193" s="36"/>
      <c r="FD193" s="36"/>
      <c r="FE193" s="36"/>
      <c r="FF193" s="36"/>
      <c r="FG193" s="36"/>
      <c r="FH193" s="36"/>
      <c r="FI193" s="36"/>
      <c r="FJ193" s="36"/>
      <c r="FK193" s="36"/>
      <c r="FL193" s="36"/>
      <c r="FM193" s="36"/>
      <c r="FN193" s="36"/>
      <c r="FO193" s="36"/>
      <c r="FP193" s="36"/>
      <c r="FQ193" s="36"/>
      <c r="FR193" s="36"/>
      <c r="FS193" s="36"/>
      <c r="FT193" s="36"/>
      <c r="FU193" s="36"/>
      <c r="FV193" s="36"/>
      <c r="FW193" s="36"/>
      <c r="FX193" s="36"/>
      <c r="FY193" s="36"/>
      <c r="FZ193" s="36"/>
      <c r="GA193" s="36"/>
      <c r="GB193" s="36"/>
      <c r="GC193" s="36"/>
      <c r="GD193" s="36"/>
      <c r="GE193" s="36"/>
      <c r="GF193" s="36"/>
      <c r="GG193" s="36"/>
      <c r="GH193" s="36"/>
      <c r="GI193" s="36"/>
      <c r="GJ193" s="36"/>
      <c r="GK193" s="36"/>
      <c r="GL193" s="36"/>
      <c r="GM193" s="36"/>
      <c r="GN193" s="36"/>
      <c r="GO193" s="36"/>
      <c r="GP193" s="36"/>
      <c r="GQ193" s="36"/>
      <c r="GR193" s="36"/>
      <c r="GS193" s="36"/>
      <c r="GT193" s="36"/>
      <c r="GU193" s="36"/>
      <c r="GV193" s="36"/>
      <c r="GW193" s="36"/>
      <c r="GX193" s="36"/>
      <c r="GY193" s="36"/>
      <c r="GZ193" s="36"/>
      <c r="HA193" s="36"/>
      <c r="HB193" s="36"/>
      <c r="HC193" s="36"/>
      <c r="HD193" s="36"/>
      <c r="HE193" s="36"/>
      <c r="HF193" s="36"/>
      <c r="HG193" s="36"/>
      <c r="HH193" s="36"/>
      <c r="HI193" s="36"/>
      <c r="HJ193" s="36"/>
      <c r="HK193" s="36"/>
      <c r="HL193" s="36"/>
      <c r="HM193" s="36"/>
      <c r="HN193" s="36"/>
      <c r="HO193" s="36"/>
      <c r="HP193" s="36"/>
      <c r="HQ193" s="36"/>
      <c r="HR193" s="36"/>
      <c r="HS193" s="36"/>
      <c r="HT193" s="36"/>
      <c r="HU193" s="36"/>
      <c r="HV193" s="36"/>
      <c r="HW193" s="36"/>
      <c r="HX193" s="36"/>
      <c r="HY193" s="36"/>
      <c r="HZ193" s="36"/>
      <c r="IA193" s="36"/>
      <c r="IB193" s="36"/>
      <c r="IC193" s="36"/>
      <c r="ID193" s="36"/>
      <c r="IE193" s="36"/>
      <c r="IF193" s="36"/>
      <c r="IG193" s="36"/>
      <c r="IH193" s="36"/>
      <c r="II193" s="36"/>
      <c r="IJ193" s="36"/>
      <c r="IK193" s="36"/>
      <c r="IL193" s="36"/>
    </row>
    <row r="194" spans="1:246" ht="12" hidden="1" outlineLevel="1">
      <c r="A194" s="36" t="s">
        <v>201</v>
      </c>
      <c r="B194" s="36" t="s">
        <v>419</v>
      </c>
      <c r="C194" s="36" t="s">
        <v>562</v>
      </c>
      <c r="D194" s="42" t="s">
        <v>563</v>
      </c>
      <c r="E194" s="39">
        <v>3495</v>
      </c>
      <c r="F194" s="39">
        <f t="shared" si="14"/>
        <v>629.1</v>
      </c>
      <c r="G194" s="39">
        <f t="shared" si="15"/>
        <v>803.85</v>
      </c>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c r="DL194" s="36"/>
      <c r="DM194" s="36"/>
      <c r="DN194" s="36"/>
      <c r="DO194" s="36"/>
      <c r="DP194" s="36"/>
      <c r="DQ194" s="36"/>
      <c r="DR194" s="36"/>
      <c r="DS194" s="36"/>
      <c r="DT194" s="36"/>
      <c r="DU194" s="36"/>
      <c r="DV194" s="36"/>
      <c r="DW194" s="36"/>
      <c r="DX194" s="36"/>
      <c r="DY194" s="36"/>
      <c r="DZ194" s="36"/>
      <c r="EA194" s="36"/>
      <c r="EB194" s="36"/>
      <c r="EC194" s="36"/>
      <c r="ED194" s="36"/>
      <c r="EE194" s="36"/>
      <c r="EF194" s="36"/>
      <c r="EG194" s="36"/>
      <c r="EH194" s="36"/>
      <c r="EI194" s="36"/>
      <c r="EJ194" s="36"/>
      <c r="EK194" s="36"/>
      <c r="EL194" s="36"/>
      <c r="EM194" s="36"/>
      <c r="EN194" s="36"/>
      <c r="EO194" s="36"/>
      <c r="EP194" s="36"/>
      <c r="EQ194" s="36"/>
      <c r="ER194" s="36"/>
      <c r="ES194" s="36"/>
      <c r="ET194" s="36"/>
      <c r="EU194" s="36"/>
      <c r="EV194" s="36"/>
      <c r="EW194" s="36"/>
      <c r="EX194" s="36"/>
      <c r="EY194" s="36"/>
      <c r="EZ194" s="36"/>
      <c r="FA194" s="36"/>
      <c r="FB194" s="36"/>
      <c r="FC194" s="36"/>
      <c r="FD194" s="36"/>
      <c r="FE194" s="36"/>
      <c r="FF194" s="36"/>
      <c r="FG194" s="36"/>
      <c r="FH194" s="36"/>
      <c r="FI194" s="36"/>
      <c r="FJ194" s="36"/>
      <c r="FK194" s="36"/>
      <c r="FL194" s="36"/>
      <c r="FM194" s="36"/>
      <c r="FN194" s="36"/>
      <c r="FO194" s="36"/>
      <c r="FP194" s="36"/>
      <c r="FQ194" s="36"/>
      <c r="FR194" s="36"/>
      <c r="FS194" s="36"/>
      <c r="FT194" s="36"/>
      <c r="FU194" s="36"/>
      <c r="FV194" s="36"/>
      <c r="FW194" s="36"/>
      <c r="FX194" s="36"/>
      <c r="FY194" s="36"/>
      <c r="FZ194" s="36"/>
      <c r="GA194" s="36"/>
      <c r="GB194" s="36"/>
      <c r="GC194" s="36"/>
      <c r="GD194" s="36"/>
      <c r="GE194" s="36"/>
      <c r="GF194" s="36"/>
      <c r="GG194" s="36"/>
      <c r="GH194" s="36"/>
      <c r="GI194" s="36"/>
      <c r="GJ194" s="36"/>
      <c r="GK194" s="36"/>
      <c r="GL194" s="36"/>
      <c r="GM194" s="36"/>
      <c r="GN194" s="36"/>
      <c r="GO194" s="36"/>
      <c r="GP194" s="36"/>
      <c r="GQ194" s="36"/>
      <c r="GR194" s="36"/>
      <c r="GS194" s="36"/>
      <c r="GT194" s="36"/>
      <c r="GU194" s="36"/>
      <c r="GV194" s="36"/>
      <c r="GW194" s="36"/>
      <c r="GX194" s="36"/>
      <c r="GY194" s="36"/>
      <c r="GZ194" s="36"/>
      <c r="HA194" s="36"/>
      <c r="HB194" s="36"/>
      <c r="HC194" s="36"/>
      <c r="HD194" s="36"/>
      <c r="HE194" s="36"/>
      <c r="HF194" s="36"/>
      <c r="HG194" s="36"/>
      <c r="HH194" s="36"/>
      <c r="HI194" s="36"/>
      <c r="HJ194" s="36"/>
      <c r="HK194" s="36"/>
      <c r="HL194" s="36"/>
      <c r="HM194" s="36"/>
      <c r="HN194" s="36"/>
      <c r="HO194" s="36"/>
      <c r="HP194" s="36"/>
      <c r="HQ194" s="36"/>
      <c r="HR194" s="36"/>
      <c r="HS194" s="36"/>
      <c r="HT194" s="36"/>
      <c r="HU194" s="36"/>
      <c r="HV194" s="36"/>
      <c r="HW194" s="36"/>
      <c r="HX194" s="36"/>
      <c r="HY194" s="36"/>
      <c r="HZ194" s="36"/>
      <c r="IA194" s="36"/>
      <c r="IB194" s="36"/>
      <c r="IC194" s="36"/>
      <c r="ID194" s="36"/>
      <c r="IE194" s="36"/>
      <c r="IF194" s="36"/>
      <c r="IG194" s="36"/>
      <c r="IH194" s="36"/>
      <c r="II194" s="36"/>
      <c r="IJ194" s="36"/>
      <c r="IK194" s="36"/>
      <c r="IL194" s="36"/>
    </row>
    <row r="195" spans="1:246" ht="12" hidden="1" outlineLevel="1">
      <c r="A195" s="36" t="s">
        <v>201</v>
      </c>
      <c r="B195" s="36" t="s">
        <v>419</v>
      </c>
      <c r="C195" s="42" t="s">
        <v>564</v>
      </c>
      <c r="D195" s="42" t="s">
        <v>565</v>
      </c>
      <c r="E195" s="39">
        <v>1500</v>
      </c>
      <c r="F195" s="39">
        <f t="shared" si="14"/>
        <v>270</v>
      </c>
      <c r="G195" s="39">
        <f t="shared" si="15"/>
        <v>345</v>
      </c>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c r="DP195" s="36"/>
      <c r="DQ195" s="36"/>
      <c r="DR195" s="36"/>
      <c r="DS195" s="36"/>
      <c r="DT195" s="36"/>
      <c r="DU195" s="36"/>
      <c r="DV195" s="36"/>
      <c r="DW195" s="36"/>
      <c r="DX195" s="36"/>
      <c r="DY195" s="36"/>
      <c r="DZ195" s="36"/>
      <c r="EA195" s="36"/>
      <c r="EB195" s="36"/>
      <c r="EC195" s="36"/>
      <c r="ED195" s="36"/>
      <c r="EE195" s="36"/>
      <c r="EF195" s="36"/>
      <c r="EG195" s="36"/>
      <c r="EH195" s="36"/>
      <c r="EI195" s="36"/>
      <c r="EJ195" s="36"/>
      <c r="EK195" s="36"/>
      <c r="EL195" s="36"/>
      <c r="EM195" s="36"/>
      <c r="EN195" s="36"/>
      <c r="EO195" s="36"/>
      <c r="EP195" s="36"/>
      <c r="EQ195" s="36"/>
      <c r="ER195" s="36"/>
      <c r="ES195" s="36"/>
      <c r="ET195" s="36"/>
      <c r="EU195" s="36"/>
      <c r="EV195" s="36"/>
      <c r="EW195" s="36"/>
      <c r="EX195" s="36"/>
      <c r="EY195" s="36"/>
      <c r="EZ195" s="36"/>
      <c r="FA195" s="36"/>
      <c r="FB195" s="36"/>
      <c r="FC195" s="36"/>
      <c r="FD195" s="36"/>
      <c r="FE195" s="36"/>
      <c r="FF195" s="36"/>
      <c r="FG195" s="36"/>
      <c r="FH195" s="36"/>
      <c r="FI195" s="36"/>
      <c r="FJ195" s="36"/>
      <c r="FK195" s="36"/>
      <c r="FL195" s="36"/>
      <c r="FM195" s="36"/>
      <c r="FN195" s="36"/>
      <c r="FO195" s="36"/>
      <c r="FP195" s="36"/>
      <c r="FQ195" s="36"/>
      <c r="FR195" s="36"/>
      <c r="FS195" s="36"/>
      <c r="FT195" s="36"/>
      <c r="FU195" s="36"/>
      <c r="FV195" s="36"/>
      <c r="FW195" s="36"/>
      <c r="FX195" s="36"/>
      <c r="FY195" s="36"/>
      <c r="FZ195" s="36"/>
      <c r="GA195" s="36"/>
      <c r="GB195" s="36"/>
      <c r="GC195" s="36"/>
      <c r="GD195" s="36"/>
      <c r="GE195" s="36"/>
      <c r="GF195" s="36"/>
      <c r="GG195" s="36"/>
      <c r="GH195" s="36"/>
      <c r="GI195" s="36"/>
      <c r="GJ195" s="36"/>
      <c r="GK195" s="36"/>
      <c r="GL195" s="36"/>
      <c r="GM195" s="36"/>
      <c r="GN195" s="36"/>
      <c r="GO195" s="36"/>
      <c r="GP195" s="36"/>
      <c r="GQ195" s="36"/>
      <c r="GR195" s="36"/>
      <c r="GS195" s="36"/>
      <c r="GT195" s="36"/>
      <c r="GU195" s="36"/>
      <c r="GV195" s="36"/>
      <c r="GW195" s="36"/>
      <c r="GX195" s="36"/>
      <c r="GY195" s="36"/>
      <c r="GZ195" s="36"/>
      <c r="HA195" s="36"/>
      <c r="HB195" s="36"/>
      <c r="HC195" s="36"/>
      <c r="HD195" s="36"/>
      <c r="HE195" s="36"/>
      <c r="HF195" s="36"/>
      <c r="HG195" s="36"/>
      <c r="HH195" s="36"/>
      <c r="HI195" s="36"/>
      <c r="HJ195" s="36"/>
      <c r="HK195" s="36"/>
      <c r="HL195" s="36"/>
      <c r="HM195" s="36"/>
      <c r="HN195" s="36"/>
      <c r="HO195" s="36"/>
      <c r="HP195" s="36"/>
      <c r="HQ195" s="36"/>
      <c r="HR195" s="36"/>
      <c r="HS195" s="36"/>
      <c r="HT195" s="36"/>
      <c r="HU195" s="36"/>
      <c r="HV195" s="36"/>
      <c r="HW195" s="36"/>
      <c r="HX195" s="36"/>
      <c r="HY195" s="36"/>
      <c r="HZ195" s="36"/>
      <c r="IA195" s="36"/>
      <c r="IB195" s="36"/>
      <c r="IC195" s="36"/>
      <c r="ID195" s="36"/>
      <c r="IE195" s="36"/>
      <c r="IF195" s="36"/>
      <c r="IG195" s="36"/>
      <c r="IH195" s="36"/>
      <c r="II195" s="36"/>
      <c r="IJ195" s="36"/>
      <c r="IK195" s="36"/>
      <c r="IL195" s="36"/>
    </row>
    <row r="196" spans="1:246" ht="12" hidden="1" outlineLevel="1">
      <c r="A196" s="36" t="s">
        <v>201</v>
      </c>
      <c r="B196" s="36" t="s">
        <v>419</v>
      </c>
      <c r="C196" s="42" t="s">
        <v>566</v>
      </c>
      <c r="D196" s="42" t="s">
        <v>567</v>
      </c>
      <c r="E196" s="39">
        <v>645</v>
      </c>
      <c r="F196" s="39">
        <f t="shared" si="14"/>
        <v>116.10000000000001</v>
      </c>
      <c r="G196" s="39">
        <f t="shared" si="15"/>
        <v>148.35</v>
      </c>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c r="DL196" s="36"/>
      <c r="DM196" s="36"/>
      <c r="DN196" s="36"/>
      <c r="DO196" s="36"/>
      <c r="DP196" s="36"/>
      <c r="DQ196" s="36"/>
      <c r="DR196" s="36"/>
      <c r="DS196" s="36"/>
      <c r="DT196" s="36"/>
      <c r="DU196" s="36"/>
      <c r="DV196" s="36"/>
      <c r="DW196" s="36"/>
      <c r="DX196" s="36"/>
      <c r="DY196" s="36"/>
      <c r="DZ196" s="36"/>
      <c r="EA196" s="36"/>
      <c r="EB196" s="36"/>
      <c r="EC196" s="36"/>
      <c r="ED196" s="36"/>
      <c r="EE196" s="36"/>
      <c r="EF196" s="36"/>
      <c r="EG196" s="36"/>
      <c r="EH196" s="36"/>
      <c r="EI196" s="36"/>
      <c r="EJ196" s="36"/>
      <c r="EK196" s="36"/>
      <c r="EL196" s="36"/>
      <c r="EM196" s="36"/>
      <c r="EN196" s="36"/>
      <c r="EO196" s="36"/>
      <c r="EP196" s="36"/>
      <c r="EQ196" s="36"/>
      <c r="ER196" s="36"/>
      <c r="ES196" s="36"/>
      <c r="ET196" s="36"/>
      <c r="EU196" s="36"/>
      <c r="EV196" s="36"/>
      <c r="EW196" s="36"/>
      <c r="EX196" s="36"/>
      <c r="EY196" s="36"/>
      <c r="EZ196" s="36"/>
      <c r="FA196" s="36"/>
      <c r="FB196" s="36"/>
      <c r="FC196" s="36"/>
      <c r="FD196" s="36"/>
      <c r="FE196" s="36"/>
      <c r="FF196" s="36"/>
      <c r="FG196" s="36"/>
      <c r="FH196" s="36"/>
      <c r="FI196" s="36"/>
      <c r="FJ196" s="36"/>
      <c r="FK196" s="36"/>
      <c r="FL196" s="36"/>
      <c r="FM196" s="36"/>
      <c r="FN196" s="36"/>
      <c r="FO196" s="36"/>
      <c r="FP196" s="36"/>
      <c r="FQ196" s="36"/>
      <c r="FR196" s="36"/>
      <c r="FS196" s="36"/>
      <c r="FT196" s="36"/>
      <c r="FU196" s="36"/>
      <c r="FV196" s="36"/>
      <c r="FW196" s="36"/>
      <c r="FX196" s="36"/>
      <c r="FY196" s="36"/>
      <c r="FZ196" s="36"/>
      <c r="GA196" s="36"/>
      <c r="GB196" s="36"/>
      <c r="GC196" s="36"/>
      <c r="GD196" s="36"/>
      <c r="GE196" s="36"/>
      <c r="GF196" s="36"/>
      <c r="GG196" s="36"/>
      <c r="GH196" s="36"/>
      <c r="GI196" s="36"/>
      <c r="GJ196" s="36"/>
      <c r="GK196" s="36"/>
      <c r="GL196" s="36"/>
      <c r="GM196" s="36"/>
      <c r="GN196" s="36"/>
      <c r="GO196" s="36"/>
      <c r="GP196" s="36"/>
      <c r="GQ196" s="36"/>
      <c r="GR196" s="36"/>
      <c r="GS196" s="36"/>
      <c r="GT196" s="36"/>
      <c r="GU196" s="36"/>
      <c r="GV196" s="36"/>
      <c r="GW196" s="36"/>
      <c r="GX196" s="36"/>
      <c r="GY196" s="36"/>
      <c r="GZ196" s="36"/>
      <c r="HA196" s="36"/>
      <c r="HB196" s="36"/>
      <c r="HC196" s="36"/>
      <c r="HD196" s="36"/>
      <c r="HE196" s="36"/>
      <c r="HF196" s="36"/>
      <c r="HG196" s="36"/>
      <c r="HH196" s="36"/>
      <c r="HI196" s="36"/>
      <c r="HJ196" s="36"/>
      <c r="HK196" s="36"/>
      <c r="HL196" s="36"/>
      <c r="HM196" s="36"/>
      <c r="HN196" s="36"/>
      <c r="HO196" s="36"/>
      <c r="HP196" s="36"/>
      <c r="HQ196" s="36"/>
      <c r="HR196" s="36"/>
      <c r="HS196" s="36"/>
      <c r="HT196" s="36"/>
      <c r="HU196" s="36"/>
      <c r="HV196" s="36"/>
      <c r="HW196" s="36"/>
      <c r="HX196" s="36"/>
      <c r="HY196" s="36"/>
      <c r="HZ196" s="36"/>
      <c r="IA196" s="36"/>
      <c r="IB196" s="36"/>
      <c r="IC196" s="36"/>
      <c r="ID196" s="36"/>
      <c r="IE196" s="36"/>
      <c r="IF196" s="36"/>
      <c r="IG196" s="36"/>
      <c r="IH196" s="36"/>
      <c r="II196" s="36"/>
      <c r="IJ196" s="36"/>
      <c r="IK196" s="36"/>
      <c r="IL196" s="36"/>
    </row>
    <row r="197" spans="1:246" ht="12" hidden="1" outlineLevel="1">
      <c r="A197" s="36" t="s">
        <v>201</v>
      </c>
      <c r="B197" s="36" t="s">
        <v>419</v>
      </c>
      <c r="C197" s="42" t="s">
        <v>568</v>
      </c>
      <c r="D197" s="42" t="s">
        <v>569</v>
      </c>
      <c r="E197" s="39">
        <v>645</v>
      </c>
      <c r="F197" s="39">
        <f t="shared" si="14"/>
        <v>116.10000000000001</v>
      </c>
      <c r="G197" s="39">
        <f t="shared" si="15"/>
        <v>148.35</v>
      </c>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c r="DL197" s="36"/>
      <c r="DM197" s="36"/>
      <c r="DN197" s="36"/>
      <c r="DO197" s="36"/>
      <c r="DP197" s="36"/>
      <c r="DQ197" s="36"/>
      <c r="DR197" s="36"/>
      <c r="DS197" s="36"/>
      <c r="DT197" s="36"/>
      <c r="DU197" s="36"/>
      <c r="DV197" s="36"/>
      <c r="DW197" s="36"/>
      <c r="DX197" s="36"/>
      <c r="DY197" s="36"/>
      <c r="DZ197" s="36"/>
      <c r="EA197" s="36"/>
      <c r="EB197" s="36"/>
      <c r="EC197" s="36"/>
      <c r="ED197" s="36"/>
      <c r="EE197" s="36"/>
      <c r="EF197" s="36"/>
      <c r="EG197" s="36"/>
      <c r="EH197" s="36"/>
      <c r="EI197" s="36"/>
      <c r="EJ197" s="36"/>
      <c r="EK197" s="36"/>
      <c r="EL197" s="36"/>
      <c r="EM197" s="36"/>
      <c r="EN197" s="36"/>
      <c r="EO197" s="36"/>
      <c r="EP197" s="36"/>
      <c r="EQ197" s="36"/>
      <c r="ER197" s="36"/>
      <c r="ES197" s="36"/>
      <c r="ET197" s="36"/>
      <c r="EU197" s="36"/>
      <c r="EV197" s="36"/>
      <c r="EW197" s="36"/>
      <c r="EX197" s="36"/>
      <c r="EY197" s="36"/>
      <c r="EZ197" s="36"/>
      <c r="FA197" s="36"/>
      <c r="FB197" s="36"/>
      <c r="FC197" s="36"/>
      <c r="FD197" s="36"/>
      <c r="FE197" s="36"/>
      <c r="FF197" s="36"/>
      <c r="FG197" s="36"/>
      <c r="FH197" s="36"/>
      <c r="FI197" s="36"/>
      <c r="FJ197" s="36"/>
      <c r="FK197" s="36"/>
      <c r="FL197" s="36"/>
      <c r="FM197" s="36"/>
      <c r="FN197" s="36"/>
      <c r="FO197" s="36"/>
      <c r="FP197" s="36"/>
      <c r="FQ197" s="36"/>
      <c r="FR197" s="36"/>
      <c r="FS197" s="36"/>
      <c r="FT197" s="36"/>
      <c r="FU197" s="36"/>
      <c r="FV197" s="36"/>
      <c r="FW197" s="36"/>
      <c r="FX197" s="36"/>
      <c r="FY197" s="36"/>
      <c r="FZ197" s="36"/>
      <c r="GA197" s="36"/>
      <c r="GB197" s="36"/>
      <c r="GC197" s="36"/>
      <c r="GD197" s="36"/>
      <c r="GE197" s="36"/>
      <c r="GF197" s="36"/>
      <c r="GG197" s="36"/>
      <c r="GH197" s="36"/>
      <c r="GI197" s="36"/>
      <c r="GJ197" s="36"/>
      <c r="GK197" s="36"/>
      <c r="GL197" s="36"/>
      <c r="GM197" s="36"/>
      <c r="GN197" s="36"/>
      <c r="GO197" s="36"/>
      <c r="GP197" s="36"/>
      <c r="GQ197" s="36"/>
      <c r="GR197" s="36"/>
      <c r="GS197" s="36"/>
      <c r="GT197" s="36"/>
      <c r="GU197" s="36"/>
      <c r="GV197" s="36"/>
      <c r="GW197" s="36"/>
      <c r="GX197" s="36"/>
      <c r="GY197" s="36"/>
      <c r="GZ197" s="36"/>
      <c r="HA197" s="36"/>
      <c r="HB197" s="36"/>
      <c r="HC197" s="36"/>
      <c r="HD197" s="36"/>
      <c r="HE197" s="36"/>
      <c r="HF197" s="36"/>
      <c r="HG197" s="36"/>
      <c r="HH197" s="36"/>
      <c r="HI197" s="36"/>
      <c r="HJ197" s="36"/>
      <c r="HK197" s="36"/>
      <c r="HL197" s="36"/>
      <c r="HM197" s="36"/>
      <c r="HN197" s="36"/>
      <c r="HO197" s="36"/>
      <c r="HP197" s="36"/>
      <c r="HQ197" s="36"/>
      <c r="HR197" s="36"/>
      <c r="HS197" s="36"/>
      <c r="HT197" s="36"/>
      <c r="HU197" s="36"/>
      <c r="HV197" s="36"/>
      <c r="HW197" s="36"/>
      <c r="HX197" s="36"/>
      <c r="HY197" s="36"/>
      <c r="HZ197" s="36"/>
      <c r="IA197" s="36"/>
      <c r="IB197" s="36"/>
      <c r="IC197" s="36"/>
      <c r="ID197" s="36"/>
      <c r="IE197" s="36"/>
      <c r="IF197" s="36"/>
      <c r="IG197" s="36"/>
      <c r="IH197" s="36"/>
      <c r="II197" s="36"/>
      <c r="IJ197" s="36"/>
      <c r="IK197" s="36"/>
      <c r="IL197" s="36"/>
    </row>
    <row r="198" spans="1:246" ht="12" hidden="1" outlineLevel="1">
      <c r="A198" s="36" t="s">
        <v>201</v>
      </c>
      <c r="B198" s="36" t="s">
        <v>419</v>
      </c>
      <c r="C198" s="42" t="s">
        <v>570</v>
      </c>
      <c r="D198" s="42" t="s">
        <v>571</v>
      </c>
      <c r="E198" s="39">
        <v>475</v>
      </c>
      <c r="F198" s="39">
        <f t="shared" si="14"/>
        <v>85.5</v>
      </c>
      <c r="G198" s="39">
        <f t="shared" si="15"/>
        <v>109.25</v>
      </c>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c r="DL198" s="36"/>
      <c r="DM198" s="36"/>
      <c r="DN198" s="36"/>
      <c r="DO198" s="36"/>
      <c r="DP198" s="36"/>
      <c r="DQ198" s="36"/>
      <c r="DR198" s="36"/>
      <c r="DS198" s="36"/>
      <c r="DT198" s="36"/>
      <c r="DU198" s="36"/>
      <c r="DV198" s="36"/>
      <c r="DW198" s="36"/>
      <c r="DX198" s="36"/>
      <c r="DY198" s="36"/>
      <c r="DZ198" s="36"/>
      <c r="EA198" s="36"/>
      <c r="EB198" s="36"/>
      <c r="EC198" s="36"/>
      <c r="ED198" s="36"/>
      <c r="EE198" s="36"/>
      <c r="EF198" s="36"/>
      <c r="EG198" s="36"/>
      <c r="EH198" s="36"/>
      <c r="EI198" s="36"/>
      <c r="EJ198" s="36"/>
      <c r="EK198" s="36"/>
      <c r="EL198" s="36"/>
      <c r="EM198" s="36"/>
      <c r="EN198" s="36"/>
      <c r="EO198" s="36"/>
      <c r="EP198" s="36"/>
      <c r="EQ198" s="36"/>
      <c r="ER198" s="36"/>
      <c r="ES198" s="36"/>
      <c r="ET198" s="36"/>
      <c r="EU198" s="36"/>
      <c r="EV198" s="36"/>
      <c r="EW198" s="36"/>
      <c r="EX198" s="36"/>
      <c r="EY198" s="36"/>
      <c r="EZ198" s="36"/>
      <c r="FA198" s="36"/>
      <c r="FB198" s="36"/>
      <c r="FC198" s="36"/>
      <c r="FD198" s="36"/>
      <c r="FE198" s="36"/>
      <c r="FF198" s="36"/>
      <c r="FG198" s="36"/>
      <c r="FH198" s="36"/>
      <c r="FI198" s="36"/>
      <c r="FJ198" s="36"/>
      <c r="FK198" s="36"/>
      <c r="FL198" s="36"/>
      <c r="FM198" s="36"/>
      <c r="FN198" s="36"/>
      <c r="FO198" s="36"/>
      <c r="FP198" s="36"/>
      <c r="FQ198" s="36"/>
      <c r="FR198" s="36"/>
      <c r="FS198" s="36"/>
      <c r="FT198" s="36"/>
      <c r="FU198" s="36"/>
      <c r="FV198" s="36"/>
      <c r="FW198" s="36"/>
      <c r="FX198" s="36"/>
      <c r="FY198" s="36"/>
      <c r="FZ198" s="36"/>
      <c r="GA198" s="36"/>
      <c r="GB198" s="36"/>
      <c r="GC198" s="36"/>
      <c r="GD198" s="36"/>
      <c r="GE198" s="36"/>
      <c r="GF198" s="36"/>
      <c r="GG198" s="36"/>
      <c r="GH198" s="36"/>
      <c r="GI198" s="36"/>
      <c r="GJ198" s="36"/>
      <c r="GK198" s="36"/>
      <c r="GL198" s="36"/>
      <c r="GM198" s="36"/>
      <c r="GN198" s="36"/>
      <c r="GO198" s="36"/>
      <c r="GP198" s="36"/>
      <c r="GQ198" s="36"/>
      <c r="GR198" s="36"/>
      <c r="GS198" s="36"/>
      <c r="GT198" s="36"/>
      <c r="GU198" s="36"/>
      <c r="GV198" s="36"/>
      <c r="GW198" s="36"/>
      <c r="GX198" s="36"/>
      <c r="GY198" s="36"/>
      <c r="GZ198" s="36"/>
      <c r="HA198" s="36"/>
      <c r="HB198" s="36"/>
      <c r="HC198" s="36"/>
      <c r="HD198" s="36"/>
      <c r="HE198" s="36"/>
      <c r="HF198" s="36"/>
      <c r="HG198" s="36"/>
      <c r="HH198" s="36"/>
      <c r="HI198" s="36"/>
      <c r="HJ198" s="36"/>
      <c r="HK198" s="36"/>
      <c r="HL198" s="36"/>
      <c r="HM198" s="36"/>
      <c r="HN198" s="36"/>
      <c r="HO198" s="36"/>
      <c r="HP198" s="36"/>
      <c r="HQ198" s="36"/>
      <c r="HR198" s="36"/>
      <c r="HS198" s="36"/>
      <c r="HT198" s="36"/>
      <c r="HU198" s="36"/>
      <c r="HV198" s="36"/>
      <c r="HW198" s="36"/>
      <c r="HX198" s="36"/>
      <c r="HY198" s="36"/>
      <c r="HZ198" s="36"/>
      <c r="IA198" s="36"/>
      <c r="IB198" s="36"/>
      <c r="IC198" s="36"/>
      <c r="ID198" s="36"/>
      <c r="IE198" s="36"/>
      <c r="IF198" s="36"/>
      <c r="IG198" s="36"/>
      <c r="IH198" s="36"/>
      <c r="II198" s="36"/>
      <c r="IJ198" s="36"/>
      <c r="IK198" s="36"/>
      <c r="IL198" s="36"/>
    </row>
    <row r="199" spans="1:246" ht="12" hidden="1" outlineLevel="1">
      <c r="A199" s="36" t="s">
        <v>201</v>
      </c>
      <c r="B199" s="36" t="s">
        <v>419</v>
      </c>
      <c r="C199" s="36" t="s">
        <v>546</v>
      </c>
      <c r="D199" s="36" t="s">
        <v>572</v>
      </c>
      <c r="E199" s="39">
        <v>1195</v>
      </c>
      <c r="F199" s="39">
        <f t="shared" si="14"/>
        <v>215.1</v>
      </c>
      <c r="G199" s="39">
        <f t="shared" si="15"/>
        <v>274.84999999999997</v>
      </c>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c r="DL199" s="36"/>
      <c r="DM199" s="36"/>
      <c r="DN199" s="36"/>
      <c r="DO199" s="36"/>
      <c r="DP199" s="36"/>
      <c r="DQ199" s="36"/>
      <c r="DR199" s="36"/>
      <c r="DS199" s="36"/>
      <c r="DT199" s="36"/>
      <c r="DU199" s="36"/>
      <c r="DV199" s="36"/>
      <c r="DW199" s="36"/>
      <c r="DX199" s="36"/>
      <c r="DY199" s="36"/>
      <c r="DZ199" s="36"/>
      <c r="EA199" s="36"/>
      <c r="EB199" s="36"/>
      <c r="EC199" s="36"/>
      <c r="ED199" s="36"/>
      <c r="EE199" s="36"/>
      <c r="EF199" s="36"/>
      <c r="EG199" s="36"/>
      <c r="EH199" s="36"/>
      <c r="EI199" s="36"/>
      <c r="EJ199" s="36"/>
      <c r="EK199" s="36"/>
      <c r="EL199" s="36"/>
      <c r="EM199" s="36"/>
      <c r="EN199" s="36"/>
      <c r="EO199" s="36"/>
      <c r="EP199" s="36"/>
      <c r="EQ199" s="36"/>
      <c r="ER199" s="36"/>
      <c r="ES199" s="36"/>
      <c r="ET199" s="36"/>
      <c r="EU199" s="36"/>
      <c r="EV199" s="36"/>
      <c r="EW199" s="36"/>
      <c r="EX199" s="36"/>
      <c r="EY199" s="36"/>
      <c r="EZ199" s="36"/>
      <c r="FA199" s="36"/>
      <c r="FB199" s="36"/>
      <c r="FC199" s="36"/>
      <c r="FD199" s="36"/>
      <c r="FE199" s="36"/>
      <c r="FF199" s="36"/>
      <c r="FG199" s="36"/>
      <c r="FH199" s="36"/>
      <c r="FI199" s="36"/>
      <c r="FJ199" s="36"/>
      <c r="FK199" s="36"/>
      <c r="FL199" s="36"/>
      <c r="FM199" s="36"/>
      <c r="FN199" s="36"/>
      <c r="FO199" s="36"/>
      <c r="FP199" s="36"/>
      <c r="FQ199" s="36"/>
      <c r="FR199" s="36"/>
      <c r="FS199" s="36"/>
      <c r="FT199" s="36"/>
      <c r="FU199" s="36"/>
      <c r="FV199" s="36"/>
      <c r="FW199" s="36"/>
      <c r="FX199" s="36"/>
      <c r="FY199" s="36"/>
      <c r="FZ199" s="36"/>
      <c r="GA199" s="36"/>
      <c r="GB199" s="36"/>
      <c r="GC199" s="36"/>
      <c r="GD199" s="36"/>
      <c r="GE199" s="36"/>
      <c r="GF199" s="36"/>
      <c r="GG199" s="36"/>
      <c r="GH199" s="36"/>
      <c r="GI199" s="36"/>
      <c r="GJ199" s="36"/>
      <c r="GK199" s="36"/>
      <c r="GL199" s="36"/>
      <c r="GM199" s="36"/>
      <c r="GN199" s="36"/>
      <c r="GO199" s="36"/>
      <c r="GP199" s="36"/>
      <c r="GQ199" s="36"/>
      <c r="GR199" s="36"/>
      <c r="GS199" s="36"/>
      <c r="GT199" s="36"/>
      <c r="GU199" s="36"/>
      <c r="GV199" s="36"/>
      <c r="GW199" s="36"/>
      <c r="GX199" s="36"/>
      <c r="GY199" s="36"/>
      <c r="GZ199" s="36"/>
      <c r="HA199" s="36"/>
      <c r="HB199" s="36"/>
      <c r="HC199" s="36"/>
      <c r="HD199" s="36"/>
      <c r="HE199" s="36"/>
      <c r="HF199" s="36"/>
      <c r="HG199" s="36"/>
      <c r="HH199" s="36"/>
      <c r="HI199" s="36"/>
      <c r="HJ199" s="36"/>
      <c r="HK199" s="36"/>
      <c r="HL199" s="36"/>
      <c r="HM199" s="36"/>
      <c r="HN199" s="36"/>
      <c r="HO199" s="36"/>
      <c r="HP199" s="36"/>
      <c r="HQ199" s="36"/>
      <c r="HR199" s="36"/>
      <c r="HS199" s="36"/>
      <c r="HT199" s="36"/>
      <c r="HU199" s="36"/>
      <c r="HV199" s="36"/>
      <c r="HW199" s="36"/>
      <c r="HX199" s="36"/>
      <c r="HY199" s="36"/>
      <c r="HZ199" s="36"/>
      <c r="IA199" s="36"/>
      <c r="IB199" s="36"/>
      <c r="IC199" s="36"/>
      <c r="ID199" s="36"/>
      <c r="IE199" s="36"/>
      <c r="IF199" s="36"/>
      <c r="IG199" s="36"/>
      <c r="IH199" s="36"/>
      <c r="II199" s="36"/>
      <c r="IJ199" s="36"/>
      <c r="IK199" s="36"/>
      <c r="IL199" s="36"/>
    </row>
    <row r="200" spans="1:246" ht="12" hidden="1" outlineLevel="1">
      <c r="A200" s="36" t="s">
        <v>201</v>
      </c>
      <c r="B200" s="36" t="s">
        <v>419</v>
      </c>
      <c r="C200" s="36" t="s">
        <v>548</v>
      </c>
      <c r="D200" s="36" t="s">
        <v>573</v>
      </c>
      <c r="E200" s="39">
        <v>1495</v>
      </c>
      <c r="F200" s="39">
        <f t="shared" si="14"/>
        <v>269.09999999999997</v>
      </c>
      <c r="G200" s="39">
        <f t="shared" si="15"/>
        <v>343.84999999999997</v>
      </c>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c r="DL200" s="36"/>
      <c r="DM200" s="36"/>
      <c r="DN200" s="36"/>
      <c r="DO200" s="36"/>
      <c r="DP200" s="36"/>
      <c r="DQ200" s="36"/>
      <c r="DR200" s="36"/>
      <c r="DS200" s="36"/>
      <c r="DT200" s="36"/>
      <c r="DU200" s="36"/>
      <c r="DV200" s="36"/>
      <c r="DW200" s="36"/>
      <c r="DX200" s="36"/>
      <c r="DY200" s="36"/>
      <c r="DZ200" s="36"/>
      <c r="EA200" s="36"/>
      <c r="EB200" s="36"/>
      <c r="EC200" s="36"/>
      <c r="ED200" s="36"/>
      <c r="EE200" s="36"/>
      <c r="EF200" s="36"/>
      <c r="EG200" s="36"/>
      <c r="EH200" s="36"/>
      <c r="EI200" s="36"/>
      <c r="EJ200" s="36"/>
      <c r="EK200" s="36"/>
      <c r="EL200" s="36"/>
      <c r="EM200" s="36"/>
      <c r="EN200" s="36"/>
      <c r="EO200" s="36"/>
      <c r="EP200" s="36"/>
      <c r="EQ200" s="36"/>
      <c r="ER200" s="36"/>
      <c r="ES200" s="36"/>
      <c r="ET200" s="36"/>
      <c r="EU200" s="36"/>
      <c r="EV200" s="36"/>
      <c r="EW200" s="36"/>
      <c r="EX200" s="36"/>
      <c r="EY200" s="36"/>
      <c r="EZ200" s="36"/>
      <c r="FA200" s="36"/>
      <c r="FB200" s="36"/>
      <c r="FC200" s="36"/>
      <c r="FD200" s="36"/>
      <c r="FE200" s="36"/>
      <c r="FF200" s="36"/>
      <c r="FG200" s="36"/>
      <c r="FH200" s="36"/>
      <c r="FI200" s="36"/>
      <c r="FJ200" s="36"/>
      <c r="FK200" s="36"/>
      <c r="FL200" s="36"/>
      <c r="FM200" s="36"/>
      <c r="FN200" s="36"/>
      <c r="FO200" s="36"/>
      <c r="FP200" s="36"/>
      <c r="FQ200" s="36"/>
      <c r="FR200" s="36"/>
      <c r="FS200" s="36"/>
      <c r="FT200" s="36"/>
      <c r="FU200" s="36"/>
      <c r="FV200" s="36"/>
      <c r="FW200" s="36"/>
      <c r="FX200" s="36"/>
      <c r="FY200" s="36"/>
      <c r="FZ200" s="36"/>
      <c r="GA200" s="36"/>
      <c r="GB200" s="36"/>
      <c r="GC200" s="36"/>
      <c r="GD200" s="36"/>
      <c r="GE200" s="36"/>
      <c r="GF200" s="36"/>
      <c r="GG200" s="36"/>
      <c r="GH200" s="36"/>
      <c r="GI200" s="36"/>
      <c r="GJ200" s="36"/>
      <c r="GK200" s="36"/>
      <c r="GL200" s="36"/>
      <c r="GM200" s="36"/>
      <c r="GN200" s="36"/>
      <c r="GO200" s="36"/>
      <c r="GP200" s="36"/>
      <c r="GQ200" s="36"/>
      <c r="GR200" s="36"/>
      <c r="GS200" s="36"/>
      <c r="GT200" s="36"/>
      <c r="GU200" s="36"/>
      <c r="GV200" s="36"/>
      <c r="GW200" s="36"/>
      <c r="GX200" s="36"/>
      <c r="GY200" s="36"/>
      <c r="GZ200" s="36"/>
      <c r="HA200" s="36"/>
      <c r="HB200" s="36"/>
      <c r="HC200" s="36"/>
      <c r="HD200" s="36"/>
      <c r="HE200" s="36"/>
      <c r="HF200" s="36"/>
      <c r="HG200" s="36"/>
      <c r="HH200" s="36"/>
      <c r="HI200" s="36"/>
      <c r="HJ200" s="36"/>
      <c r="HK200" s="36"/>
      <c r="HL200" s="36"/>
      <c r="HM200" s="36"/>
      <c r="HN200" s="36"/>
      <c r="HO200" s="36"/>
      <c r="HP200" s="36"/>
      <c r="HQ200" s="36"/>
      <c r="HR200" s="36"/>
      <c r="HS200" s="36"/>
      <c r="HT200" s="36"/>
      <c r="HU200" s="36"/>
      <c r="HV200" s="36"/>
      <c r="HW200" s="36"/>
      <c r="HX200" s="36"/>
      <c r="HY200" s="36"/>
      <c r="HZ200" s="36"/>
      <c r="IA200" s="36"/>
      <c r="IB200" s="36"/>
      <c r="IC200" s="36"/>
      <c r="ID200" s="36"/>
      <c r="IE200" s="36"/>
      <c r="IF200" s="36"/>
      <c r="IG200" s="36"/>
      <c r="IH200" s="36"/>
      <c r="II200" s="36"/>
      <c r="IJ200" s="36"/>
      <c r="IK200" s="36"/>
      <c r="IL200" s="36"/>
    </row>
    <row r="201" spans="1:246" ht="12" hidden="1" outlineLevel="1">
      <c r="A201" s="36" t="s">
        <v>201</v>
      </c>
      <c r="B201" s="36" t="s">
        <v>419</v>
      </c>
      <c r="C201" s="36" t="s">
        <v>550</v>
      </c>
      <c r="D201" s="36" t="s">
        <v>574</v>
      </c>
      <c r="E201" s="39">
        <v>1995</v>
      </c>
      <c r="F201" s="39">
        <f t="shared" si="14"/>
        <v>359.09999999999997</v>
      </c>
      <c r="G201" s="39">
        <f t="shared" si="15"/>
        <v>458.84999999999997</v>
      </c>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36"/>
      <c r="EE201" s="36"/>
      <c r="EF201" s="36"/>
      <c r="EG201" s="36"/>
      <c r="EH201" s="36"/>
      <c r="EI201" s="36"/>
      <c r="EJ201" s="36"/>
      <c r="EK201" s="36"/>
      <c r="EL201" s="36"/>
      <c r="EM201" s="36"/>
      <c r="EN201" s="36"/>
      <c r="EO201" s="36"/>
      <c r="EP201" s="36"/>
      <c r="EQ201" s="36"/>
      <c r="ER201" s="36"/>
      <c r="ES201" s="36"/>
      <c r="ET201" s="36"/>
      <c r="EU201" s="36"/>
      <c r="EV201" s="36"/>
      <c r="EW201" s="36"/>
      <c r="EX201" s="36"/>
      <c r="EY201" s="36"/>
      <c r="EZ201" s="36"/>
      <c r="FA201" s="36"/>
      <c r="FB201" s="36"/>
      <c r="FC201" s="36"/>
      <c r="FD201" s="36"/>
      <c r="FE201" s="36"/>
      <c r="FF201" s="36"/>
      <c r="FG201" s="36"/>
      <c r="FH201" s="36"/>
      <c r="FI201" s="36"/>
      <c r="FJ201" s="36"/>
      <c r="FK201" s="36"/>
      <c r="FL201" s="36"/>
      <c r="FM201" s="36"/>
      <c r="FN201" s="36"/>
      <c r="FO201" s="36"/>
      <c r="FP201" s="36"/>
      <c r="FQ201" s="36"/>
      <c r="FR201" s="36"/>
      <c r="FS201" s="36"/>
      <c r="FT201" s="36"/>
      <c r="FU201" s="36"/>
      <c r="FV201" s="36"/>
      <c r="FW201" s="36"/>
      <c r="FX201" s="36"/>
      <c r="FY201" s="36"/>
      <c r="FZ201" s="36"/>
      <c r="GA201" s="36"/>
      <c r="GB201" s="36"/>
      <c r="GC201" s="36"/>
      <c r="GD201" s="36"/>
      <c r="GE201" s="36"/>
      <c r="GF201" s="36"/>
      <c r="GG201" s="36"/>
      <c r="GH201" s="36"/>
      <c r="GI201" s="36"/>
      <c r="GJ201" s="36"/>
      <c r="GK201" s="36"/>
      <c r="GL201" s="36"/>
      <c r="GM201" s="36"/>
      <c r="GN201" s="36"/>
      <c r="GO201" s="36"/>
      <c r="GP201" s="36"/>
      <c r="GQ201" s="36"/>
      <c r="GR201" s="36"/>
      <c r="GS201" s="36"/>
      <c r="GT201" s="36"/>
      <c r="GU201" s="36"/>
      <c r="GV201" s="36"/>
      <c r="GW201" s="36"/>
      <c r="GX201" s="36"/>
      <c r="GY201" s="36"/>
      <c r="GZ201" s="36"/>
      <c r="HA201" s="36"/>
      <c r="HB201" s="36"/>
      <c r="HC201" s="36"/>
      <c r="HD201" s="36"/>
      <c r="HE201" s="36"/>
      <c r="HF201" s="36"/>
      <c r="HG201" s="36"/>
      <c r="HH201" s="36"/>
      <c r="HI201" s="36"/>
      <c r="HJ201" s="36"/>
      <c r="HK201" s="36"/>
      <c r="HL201" s="36"/>
      <c r="HM201" s="36"/>
      <c r="HN201" s="36"/>
      <c r="HO201" s="36"/>
      <c r="HP201" s="36"/>
      <c r="HQ201" s="36"/>
      <c r="HR201" s="36"/>
      <c r="HS201" s="36"/>
      <c r="HT201" s="36"/>
      <c r="HU201" s="36"/>
      <c r="HV201" s="36"/>
      <c r="HW201" s="36"/>
      <c r="HX201" s="36"/>
      <c r="HY201" s="36"/>
      <c r="HZ201" s="36"/>
      <c r="IA201" s="36"/>
      <c r="IB201" s="36"/>
      <c r="IC201" s="36"/>
      <c r="ID201" s="36"/>
      <c r="IE201" s="36"/>
      <c r="IF201" s="36"/>
      <c r="IG201" s="36"/>
      <c r="IH201" s="36"/>
      <c r="II201" s="36"/>
      <c r="IJ201" s="36"/>
      <c r="IK201" s="36"/>
      <c r="IL201" s="36"/>
    </row>
    <row r="202" spans="1:246" ht="12" hidden="1" outlineLevel="1">
      <c r="A202" s="36" t="s">
        <v>318</v>
      </c>
      <c r="B202" s="36" t="s">
        <v>419</v>
      </c>
      <c r="C202" s="38" t="s">
        <v>575</v>
      </c>
      <c r="D202" s="38" t="s">
        <v>576</v>
      </c>
      <c r="E202" s="39">
        <v>595</v>
      </c>
      <c r="F202" s="39">
        <f t="shared" si="14"/>
        <v>107.10000000000001</v>
      </c>
      <c r="G202" s="39">
        <f t="shared" si="15"/>
        <v>136.85</v>
      </c>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36"/>
      <c r="EE202" s="36"/>
      <c r="EF202" s="36"/>
      <c r="EG202" s="36"/>
      <c r="EH202" s="36"/>
      <c r="EI202" s="36"/>
      <c r="EJ202" s="36"/>
      <c r="EK202" s="36"/>
      <c r="EL202" s="36"/>
      <c r="EM202" s="36"/>
      <c r="EN202" s="36"/>
      <c r="EO202" s="36"/>
      <c r="EP202" s="36"/>
      <c r="EQ202" s="36"/>
      <c r="ER202" s="36"/>
      <c r="ES202" s="36"/>
      <c r="ET202" s="36"/>
      <c r="EU202" s="36"/>
      <c r="EV202" s="36"/>
      <c r="EW202" s="36"/>
      <c r="EX202" s="36"/>
      <c r="EY202" s="36"/>
      <c r="EZ202" s="36"/>
      <c r="FA202" s="36"/>
      <c r="FB202" s="36"/>
      <c r="FC202" s="36"/>
      <c r="FD202" s="36"/>
      <c r="FE202" s="36"/>
      <c r="FF202" s="36"/>
      <c r="FG202" s="36"/>
      <c r="FH202" s="36"/>
      <c r="FI202" s="36"/>
      <c r="FJ202" s="36"/>
      <c r="FK202" s="36"/>
      <c r="FL202" s="36"/>
      <c r="FM202" s="36"/>
      <c r="FN202" s="36"/>
      <c r="FO202" s="36"/>
      <c r="FP202" s="36"/>
      <c r="FQ202" s="36"/>
      <c r="FR202" s="36"/>
      <c r="FS202" s="36"/>
      <c r="FT202" s="36"/>
      <c r="FU202" s="36"/>
      <c r="FV202" s="36"/>
      <c r="FW202" s="36"/>
      <c r="FX202" s="36"/>
      <c r="FY202" s="36"/>
      <c r="FZ202" s="36"/>
      <c r="GA202" s="36"/>
      <c r="GB202" s="36"/>
      <c r="GC202" s="36"/>
      <c r="GD202" s="36"/>
      <c r="GE202" s="36"/>
      <c r="GF202" s="36"/>
      <c r="GG202" s="36"/>
      <c r="GH202" s="36"/>
      <c r="GI202" s="36"/>
      <c r="GJ202" s="36"/>
      <c r="GK202" s="36"/>
      <c r="GL202" s="36"/>
      <c r="GM202" s="36"/>
      <c r="GN202" s="36"/>
      <c r="GO202" s="36"/>
      <c r="GP202" s="36"/>
      <c r="GQ202" s="36"/>
      <c r="GR202" s="36"/>
      <c r="GS202" s="36"/>
      <c r="GT202" s="36"/>
      <c r="GU202" s="36"/>
      <c r="GV202" s="36"/>
      <c r="GW202" s="36"/>
      <c r="GX202" s="36"/>
      <c r="GY202" s="36"/>
      <c r="GZ202" s="36"/>
      <c r="HA202" s="36"/>
      <c r="HB202" s="36"/>
      <c r="HC202" s="36"/>
      <c r="HD202" s="36"/>
      <c r="HE202" s="36"/>
      <c r="HF202" s="36"/>
      <c r="HG202" s="36"/>
      <c r="HH202" s="36"/>
      <c r="HI202" s="36"/>
      <c r="HJ202" s="36"/>
      <c r="HK202" s="36"/>
      <c r="HL202" s="36"/>
      <c r="HM202" s="36"/>
      <c r="HN202" s="36"/>
      <c r="HO202" s="36"/>
      <c r="HP202" s="36"/>
      <c r="HQ202" s="36"/>
      <c r="HR202" s="36"/>
      <c r="HS202" s="36"/>
      <c r="HT202" s="36"/>
      <c r="HU202" s="36"/>
      <c r="HV202" s="36"/>
      <c r="HW202" s="36"/>
      <c r="HX202" s="36"/>
      <c r="HY202" s="36"/>
      <c r="HZ202" s="36"/>
      <c r="IA202" s="36"/>
      <c r="IB202" s="36"/>
      <c r="IC202" s="36"/>
      <c r="ID202" s="36"/>
      <c r="IE202" s="36"/>
      <c r="IF202" s="36"/>
      <c r="IG202" s="36"/>
      <c r="IH202" s="36"/>
      <c r="II202" s="36"/>
      <c r="IJ202" s="36"/>
      <c r="IK202" s="36"/>
      <c r="IL202" s="36"/>
    </row>
    <row r="203" spans="1:246" ht="12" hidden="1" outlineLevel="1">
      <c r="A203" s="36" t="s">
        <v>318</v>
      </c>
      <c r="B203" s="36" t="s">
        <v>419</v>
      </c>
      <c r="C203" s="38" t="s">
        <v>577</v>
      </c>
      <c r="D203" s="38" t="s">
        <v>578</v>
      </c>
      <c r="E203" s="39">
        <v>3000</v>
      </c>
      <c r="F203" s="39">
        <f t="shared" si="14"/>
        <v>540</v>
      </c>
      <c r="G203" s="39">
        <f t="shared" si="15"/>
        <v>690</v>
      </c>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c r="DL203" s="36"/>
      <c r="DM203" s="36"/>
      <c r="DN203" s="36"/>
      <c r="DO203" s="36"/>
      <c r="DP203" s="36"/>
      <c r="DQ203" s="36"/>
      <c r="DR203" s="36"/>
      <c r="DS203" s="36"/>
      <c r="DT203" s="36"/>
      <c r="DU203" s="36"/>
      <c r="DV203" s="36"/>
      <c r="DW203" s="36"/>
      <c r="DX203" s="36"/>
      <c r="DY203" s="36"/>
      <c r="DZ203" s="36"/>
      <c r="EA203" s="36"/>
      <c r="EB203" s="36"/>
      <c r="EC203" s="36"/>
      <c r="ED203" s="36"/>
      <c r="EE203" s="36"/>
      <c r="EF203" s="36"/>
      <c r="EG203" s="36"/>
      <c r="EH203" s="36"/>
      <c r="EI203" s="36"/>
      <c r="EJ203" s="36"/>
      <c r="EK203" s="36"/>
      <c r="EL203" s="36"/>
      <c r="EM203" s="36"/>
      <c r="EN203" s="36"/>
      <c r="EO203" s="36"/>
      <c r="EP203" s="36"/>
      <c r="EQ203" s="36"/>
      <c r="ER203" s="36"/>
      <c r="ES203" s="36"/>
      <c r="ET203" s="36"/>
      <c r="EU203" s="36"/>
      <c r="EV203" s="36"/>
      <c r="EW203" s="36"/>
      <c r="EX203" s="36"/>
      <c r="EY203" s="36"/>
      <c r="EZ203" s="36"/>
      <c r="FA203" s="36"/>
      <c r="FB203" s="36"/>
      <c r="FC203" s="36"/>
      <c r="FD203" s="36"/>
      <c r="FE203" s="36"/>
      <c r="FF203" s="36"/>
      <c r="FG203" s="36"/>
      <c r="FH203" s="36"/>
      <c r="FI203" s="36"/>
      <c r="FJ203" s="36"/>
      <c r="FK203" s="36"/>
      <c r="FL203" s="36"/>
      <c r="FM203" s="36"/>
      <c r="FN203" s="36"/>
      <c r="FO203" s="36"/>
      <c r="FP203" s="36"/>
      <c r="FQ203" s="36"/>
      <c r="FR203" s="36"/>
      <c r="FS203" s="36"/>
      <c r="FT203" s="36"/>
      <c r="FU203" s="36"/>
      <c r="FV203" s="36"/>
      <c r="FW203" s="36"/>
      <c r="FX203" s="36"/>
      <c r="FY203" s="36"/>
      <c r="FZ203" s="36"/>
      <c r="GA203" s="36"/>
      <c r="GB203" s="36"/>
      <c r="GC203" s="36"/>
      <c r="GD203" s="36"/>
      <c r="GE203" s="36"/>
      <c r="GF203" s="36"/>
      <c r="GG203" s="36"/>
      <c r="GH203" s="36"/>
      <c r="GI203" s="36"/>
      <c r="GJ203" s="36"/>
      <c r="GK203" s="36"/>
      <c r="GL203" s="36"/>
      <c r="GM203" s="36"/>
      <c r="GN203" s="36"/>
      <c r="GO203" s="36"/>
      <c r="GP203" s="36"/>
      <c r="GQ203" s="36"/>
      <c r="GR203" s="36"/>
      <c r="GS203" s="36"/>
      <c r="GT203" s="36"/>
      <c r="GU203" s="36"/>
      <c r="GV203" s="36"/>
      <c r="GW203" s="36"/>
      <c r="GX203" s="36"/>
      <c r="GY203" s="36"/>
      <c r="GZ203" s="36"/>
      <c r="HA203" s="36"/>
      <c r="HB203" s="36"/>
      <c r="HC203" s="36"/>
      <c r="HD203" s="36"/>
      <c r="HE203" s="36"/>
      <c r="HF203" s="36"/>
      <c r="HG203" s="36"/>
      <c r="HH203" s="36"/>
      <c r="HI203" s="36"/>
      <c r="HJ203" s="36"/>
      <c r="HK203" s="36"/>
      <c r="HL203" s="36"/>
      <c r="HM203" s="36"/>
      <c r="HN203" s="36"/>
      <c r="HO203" s="36"/>
      <c r="HP203" s="36"/>
      <c r="HQ203" s="36"/>
      <c r="HR203" s="36"/>
      <c r="HS203" s="36"/>
      <c r="HT203" s="36"/>
      <c r="HU203" s="36"/>
      <c r="HV203" s="36"/>
      <c r="HW203" s="36"/>
      <c r="HX203" s="36"/>
      <c r="HY203" s="36"/>
      <c r="HZ203" s="36"/>
      <c r="IA203" s="36"/>
      <c r="IB203" s="36"/>
      <c r="IC203" s="36"/>
      <c r="ID203" s="36"/>
      <c r="IE203" s="36"/>
      <c r="IF203" s="36"/>
      <c r="IG203" s="36"/>
      <c r="IH203" s="36"/>
      <c r="II203" s="36"/>
      <c r="IJ203" s="36"/>
      <c r="IK203" s="36"/>
      <c r="IL203" s="36"/>
    </row>
    <row r="204" spans="1:246" ht="12" hidden="1" outlineLevel="1">
      <c r="A204" s="43"/>
      <c r="B204" s="36"/>
      <c r="C204" s="36"/>
      <c r="D204" s="36"/>
      <c r="E204" s="39"/>
      <c r="F204" s="39"/>
      <c r="G204" s="39"/>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c r="DL204" s="36"/>
      <c r="DM204" s="36"/>
      <c r="DN204" s="36"/>
      <c r="DO204" s="36"/>
      <c r="DP204" s="36"/>
      <c r="DQ204" s="36"/>
      <c r="DR204" s="36"/>
      <c r="DS204" s="36"/>
      <c r="DT204" s="36"/>
      <c r="DU204" s="36"/>
      <c r="DV204" s="36"/>
      <c r="DW204" s="36"/>
      <c r="DX204" s="36"/>
      <c r="DY204" s="36"/>
      <c r="DZ204" s="36"/>
      <c r="EA204" s="36"/>
      <c r="EB204" s="36"/>
      <c r="EC204" s="36"/>
      <c r="ED204" s="36"/>
      <c r="EE204" s="36"/>
      <c r="EF204" s="36"/>
      <c r="EG204" s="36"/>
      <c r="EH204" s="36"/>
      <c r="EI204" s="36"/>
      <c r="EJ204" s="36"/>
      <c r="EK204" s="36"/>
      <c r="EL204" s="36"/>
      <c r="EM204" s="36"/>
      <c r="EN204" s="36"/>
      <c r="EO204" s="36"/>
      <c r="EP204" s="36"/>
      <c r="EQ204" s="36"/>
      <c r="ER204" s="36"/>
      <c r="ES204" s="36"/>
      <c r="ET204" s="36"/>
      <c r="EU204" s="36"/>
      <c r="EV204" s="36"/>
      <c r="EW204" s="36"/>
      <c r="EX204" s="36"/>
      <c r="EY204" s="36"/>
      <c r="EZ204" s="36"/>
      <c r="FA204" s="36"/>
      <c r="FB204" s="36"/>
      <c r="FC204" s="36"/>
      <c r="FD204" s="36"/>
      <c r="FE204" s="36"/>
      <c r="FF204" s="36"/>
      <c r="FG204" s="36"/>
      <c r="FH204" s="36"/>
      <c r="FI204" s="36"/>
      <c r="FJ204" s="36"/>
      <c r="FK204" s="36"/>
      <c r="FL204" s="36"/>
      <c r="FM204" s="36"/>
      <c r="FN204" s="36"/>
      <c r="FO204" s="36"/>
      <c r="FP204" s="36"/>
      <c r="FQ204" s="36"/>
      <c r="FR204" s="36"/>
      <c r="FS204" s="36"/>
      <c r="FT204" s="36"/>
      <c r="FU204" s="36"/>
      <c r="FV204" s="36"/>
      <c r="FW204" s="36"/>
      <c r="FX204" s="36"/>
      <c r="FY204" s="36"/>
      <c r="FZ204" s="36"/>
      <c r="GA204" s="36"/>
      <c r="GB204" s="36"/>
      <c r="GC204" s="36"/>
      <c r="GD204" s="36"/>
      <c r="GE204" s="36"/>
      <c r="GF204" s="36"/>
      <c r="GG204" s="36"/>
      <c r="GH204" s="36"/>
      <c r="GI204" s="36"/>
      <c r="GJ204" s="36"/>
      <c r="GK204" s="36"/>
      <c r="GL204" s="36"/>
      <c r="GM204" s="36"/>
      <c r="GN204" s="36"/>
      <c r="GO204" s="36"/>
      <c r="GP204" s="36"/>
      <c r="GQ204" s="36"/>
      <c r="GR204" s="36"/>
      <c r="GS204" s="36"/>
      <c r="GT204" s="36"/>
      <c r="GU204" s="36"/>
      <c r="GV204" s="36"/>
      <c r="GW204" s="36"/>
      <c r="GX204" s="36"/>
      <c r="GY204" s="36"/>
      <c r="GZ204" s="36"/>
      <c r="HA204" s="36"/>
      <c r="HB204" s="36"/>
      <c r="HC204" s="36"/>
      <c r="HD204" s="36"/>
      <c r="HE204" s="36"/>
      <c r="HF204" s="36"/>
      <c r="HG204" s="36"/>
      <c r="HH204" s="36"/>
      <c r="HI204" s="36"/>
      <c r="HJ204" s="36"/>
      <c r="HK204" s="36"/>
      <c r="HL204" s="36"/>
      <c r="HM204" s="36"/>
      <c r="HN204" s="36"/>
      <c r="HO204" s="36"/>
      <c r="HP204" s="36"/>
      <c r="HQ204" s="36"/>
      <c r="HR204" s="36"/>
      <c r="HS204" s="36"/>
      <c r="HT204" s="36"/>
      <c r="HU204" s="36"/>
      <c r="HV204" s="36"/>
      <c r="HW204" s="36"/>
      <c r="HX204" s="36"/>
      <c r="HY204" s="36"/>
      <c r="HZ204" s="36"/>
      <c r="IA204" s="36"/>
      <c r="IB204" s="36"/>
      <c r="IC204" s="36"/>
      <c r="ID204" s="36"/>
      <c r="IE204" s="36"/>
      <c r="IF204" s="36"/>
      <c r="IG204" s="36"/>
      <c r="IH204" s="36"/>
      <c r="II204" s="36"/>
      <c r="IJ204" s="36"/>
      <c r="IK204" s="36"/>
      <c r="IL204" s="36"/>
    </row>
    <row r="205" spans="1:7" s="35" customFormat="1" ht="10.5" hidden="1" outlineLevel="1">
      <c r="A205" s="31" t="s">
        <v>194</v>
      </c>
      <c r="B205" s="32" t="s">
        <v>195</v>
      </c>
      <c r="C205" s="32" t="s">
        <v>196</v>
      </c>
      <c r="D205" s="32" t="s">
        <v>197</v>
      </c>
      <c r="E205" s="33" t="s">
        <v>198</v>
      </c>
      <c r="F205" s="33" t="s">
        <v>199</v>
      </c>
      <c r="G205" s="34" t="s">
        <v>200</v>
      </c>
    </row>
    <row r="206" spans="1:246" ht="12" hidden="1" outlineLevel="1">
      <c r="A206" s="36" t="s">
        <v>318</v>
      </c>
      <c r="B206" s="36" t="s">
        <v>579</v>
      </c>
      <c r="C206" s="38" t="s">
        <v>580</v>
      </c>
      <c r="D206" s="38" t="s">
        <v>581</v>
      </c>
      <c r="E206" s="39">
        <v>2795</v>
      </c>
      <c r="F206" s="39">
        <f aca="true" t="shared" si="16" ref="F206:F232">$E206/100*18</f>
        <v>503.09999999999997</v>
      </c>
      <c r="G206" s="39">
        <f aca="true" t="shared" si="17" ref="G206:G232">$E206/100*23</f>
        <v>642.85</v>
      </c>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c r="DL206" s="36"/>
      <c r="DM206" s="36"/>
      <c r="DN206" s="36"/>
      <c r="DO206" s="36"/>
      <c r="DP206" s="36"/>
      <c r="DQ206" s="36"/>
      <c r="DR206" s="36"/>
      <c r="DS206" s="36"/>
      <c r="DT206" s="36"/>
      <c r="DU206" s="36"/>
      <c r="DV206" s="36"/>
      <c r="DW206" s="36"/>
      <c r="DX206" s="36"/>
      <c r="DY206" s="36"/>
      <c r="DZ206" s="36"/>
      <c r="EA206" s="36"/>
      <c r="EB206" s="36"/>
      <c r="EC206" s="36"/>
      <c r="ED206" s="36"/>
      <c r="EE206" s="36"/>
      <c r="EF206" s="36"/>
      <c r="EG206" s="36"/>
      <c r="EH206" s="36"/>
      <c r="EI206" s="36"/>
      <c r="EJ206" s="36"/>
      <c r="EK206" s="36"/>
      <c r="EL206" s="36"/>
      <c r="EM206" s="36"/>
      <c r="EN206" s="36"/>
      <c r="EO206" s="36"/>
      <c r="EP206" s="36"/>
      <c r="EQ206" s="36"/>
      <c r="ER206" s="36"/>
      <c r="ES206" s="36"/>
      <c r="ET206" s="36"/>
      <c r="EU206" s="36"/>
      <c r="EV206" s="36"/>
      <c r="EW206" s="36"/>
      <c r="EX206" s="36"/>
      <c r="EY206" s="36"/>
      <c r="EZ206" s="36"/>
      <c r="FA206" s="36"/>
      <c r="FB206" s="36"/>
      <c r="FC206" s="36"/>
      <c r="FD206" s="36"/>
      <c r="FE206" s="36"/>
      <c r="FF206" s="36"/>
      <c r="FG206" s="36"/>
      <c r="FH206" s="36"/>
      <c r="FI206" s="36"/>
      <c r="FJ206" s="36"/>
      <c r="FK206" s="36"/>
      <c r="FL206" s="36"/>
      <c r="FM206" s="36"/>
      <c r="FN206" s="36"/>
      <c r="FO206" s="36"/>
      <c r="FP206" s="36"/>
      <c r="FQ206" s="36"/>
      <c r="FR206" s="36"/>
      <c r="FS206" s="36"/>
      <c r="FT206" s="36"/>
      <c r="FU206" s="36"/>
      <c r="FV206" s="36"/>
      <c r="FW206" s="36"/>
      <c r="FX206" s="36"/>
      <c r="FY206" s="36"/>
      <c r="FZ206" s="36"/>
      <c r="GA206" s="36"/>
      <c r="GB206" s="36"/>
      <c r="GC206" s="36"/>
      <c r="GD206" s="36"/>
      <c r="GE206" s="36"/>
      <c r="GF206" s="36"/>
      <c r="GG206" s="36"/>
      <c r="GH206" s="36"/>
      <c r="GI206" s="36"/>
      <c r="GJ206" s="36"/>
      <c r="GK206" s="36"/>
      <c r="GL206" s="36"/>
      <c r="GM206" s="36"/>
      <c r="GN206" s="36"/>
      <c r="GO206" s="36"/>
      <c r="GP206" s="36"/>
      <c r="GQ206" s="36"/>
      <c r="GR206" s="36"/>
      <c r="GS206" s="36"/>
      <c r="GT206" s="36"/>
      <c r="GU206" s="36"/>
      <c r="GV206" s="36"/>
      <c r="GW206" s="36"/>
      <c r="GX206" s="36"/>
      <c r="GY206" s="36"/>
      <c r="GZ206" s="36"/>
      <c r="HA206" s="36"/>
      <c r="HB206" s="36"/>
      <c r="HC206" s="36"/>
      <c r="HD206" s="36"/>
      <c r="HE206" s="36"/>
      <c r="HF206" s="36"/>
      <c r="HG206" s="36"/>
      <c r="HH206" s="36"/>
      <c r="HI206" s="36"/>
      <c r="HJ206" s="36"/>
      <c r="HK206" s="36"/>
      <c r="HL206" s="36"/>
      <c r="HM206" s="36"/>
      <c r="HN206" s="36"/>
      <c r="HO206" s="36"/>
      <c r="HP206" s="36"/>
      <c r="HQ206" s="36"/>
      <c r="HR206" s="36"/>
      <c r="HS206" s="36"/>
      <c r="HT206" s="36"/>
      <c r="HU206" s="36"/>
      <c r="HV206" s="36"/>
      <c r="HW206" s="36"/>
      <c r="HX206" s="36"/>
      <c r="HY206" s="36"/>
      <c r="HZ206" s="36"/>
      <c r="IA206" s="36"/>
      <c r="IB206" s="36"/>
      <c r="IC206" s="36"/>
      <c r="ID206" s="36"/>
      <c r="IE206" s="36"/>
      <c r="IF206" s="36"/>
      <c r="IG206" s="36"/>
      <c r="IH206" s="36"/>
      <c r="II206" s="36"/>
      <c r="IJ206" s="36"/>
      <c r="IK206" s="36"/>
      <c r="IL206" s="36"/>
    </row>
    <row r="207" spans="1:246" ht="12" hidden="1" outlineLevel="1">
      <c r="A207" s="36" t="s">
        <v>201</v>
      </c>
      <c r="B207" s="36" t="s">
        <v>579</v>
      </c>
      <c r="C207" s="41" t="s">
        <v>582</v>
      </c>
      <c r="D207" s="42" t="s">
        <v>583</v>
      </c>
      <c r="E207" s="39">
        <v>3995</v>
      </c>
      <c r="F207" s="39">
        <f t="shared" si="16"/>
        <v>719.1</v>
      </c>
      <c r="G207" s="39">
        <f t="shared" si="17"/>
        <v>918.85</v>
      </c>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36"/>
      <c r="EF207" s="36"/>
      <c r="EG207" s="36"/>
      <c r="EH207" s="36"/>
      <c r="EI207" s="36"/>
      <c r="EJ207" s="36"/>
      <c r="EK207" s="36"/>
      <c r="EL207" s="36"/>
      <c r="EM207" s="36"/>
      <c r="EN207" s="36"/>
      <c r="EO207" s="36"/>
      <c r="EP207" s="36"/>
      <c r="EQ207" s="36"/>
      <c r="ER207" s="36"/>
      <c r="ES207" s="36"/>
      <c r="ET207" s="36"/>
      <c r="EU207" s="36"/>
      <c r="EV207" s="36"/>
      <c r="EW207" s="36"/>
      <c r="EX207" s="36"/>
      <c r="EY207" s="36"/>
      <c r="EZ207" s="36"/>
      <c r="FA207" s="36"/>
      <c r="FB207" s="36"/>
      <c r="FC207" s="36"/>
      <c r="FD207" s="36"/>
      <c r="FE207" s="36"/>
      <c r="FF207" s="36"/>
      <c r="FG207" s="36"/>
      <c r="FH207" s="36"/>
      <c r="FI207" s="36"/>
      <c r="FJ207" s="36"/>
      <c r="FK207" s="36"/>
      <c r="FL207" s="36"/>
      <c r="FM207" s="36"/>
      <c r="FN207" s="36"/>
      <c r="FO207" s="36"/>
      <c r="FP207" s="36"/>
      <c r="FQ207" s="36"/>
      <c r="FR207" s="36"/>
      <c r="FS207" s="36"/>
      <c r="FT207" s="36"/>
      <c r="FU207" s="36"/>
      <c r="FV207" s="36"/>
      <c r="FW207" s="36"/>
      <c r="FX207" s="36"/>
      <c r="FY207" s="36"/>
      <c r="FZ207" s="36"/>
      <c r="GA207" s="36"/>
      <c r="GB207" s="36"/>
      <c r="GC207" s="36"/>
      <c r="GD207" s="36"/>
      <c r="GE207" s="36"/>
      <c r="GF207" s="36"/>
      <c r="GG207" s="36"/>
      <c r="GH207" s="36"/>
      <c r="GI207" s="36"/>
      <c r="GJ207" s="36"/>
      <c r="GK207" s="36"/>
      <c r="GL207" s="36"/>
      <c r="GM207" s="36"/>
      <c r="GN207" s="36"/>
      <c r="GO207" s="36"/>
      <c r="GP207" s="36"/>
      <c r="GQ207" s="36"/>
      <c r="GR207" s="36"/>
      <c r="GS207" s="36"/>
      <c r="GT207" s="36"/>
      <c r="GU207" s="36"/>
      <c r="GV207" s="36"/>
      <c r="GW207" s="36"/>
      <c r="GX207" s="36"/>
      <c r="GY207" s="36"/>
      <c r="GZ207" s="36"/>
      <c r="HA207" s="36"/>
      <c r="HB207" s="36"/>
      <c r="HC207" s="36"/>
      <c r="HD207" s="36"/>
      <c r="HE207" s="36"/>
      <c r="HF207" s="36"/>
      <c r="HG207" s="36"/>
      <c r="HH207" s="36"/>
      <c r="HI207" s="36"/>
      <c r="HJ207" s="36"/>
      <c r="HK207" s="36"/>
      <c r="HL207" s="36"/>
      <c r="HM207" s="36"/>
      <c r="HN207" s="36"/>
      <c r="HO207" s="36"/>
      <c r="HP207" s="36"/>
      <c r="HQ207" s="36"/>
      <c r="HR207" s="36"/>
      <c r="HS207" s="36"/>
      <c r="HT207" s="36"/>
      <c r="HU207" s="36"/>
      <c r="HV207" s="36"/>
      <c r="HW207" s="36"/>
      <c r="HX207" s="36"/>
      <c r="HY207" s="36"/>
      <c r="HZ207" s="36"/>
      <c r="IA207" s="36"/>
      <c r="IB207" s="36"/>
      <c r="IC207" s="36"/>
      <c r="ID207" s="36"/>
      <c r="IE207" s="36"/>
      <c r="IF207" s="36"/>
      <c r="IG207" s="36"/>
      <c r="IH207" s="36"/>
      <c r="II207" s="36"/>
      <c r="IJ207" s="36"/>
      <c r="IK207" s="36"/>
      <c r="IL207" s="36"/>
    </row>
    <row r="208" spans="1:246" ht="12" hidden="1" outlineLevel="1">
      <c r="A208" s="36" t="s">
        <v>201</v>
      </c>
      <c r="B208" s="36" t="s">
        <v>579</v>
      </c>
      <c r="C208" s="41" t="s">
        <v>584</v>
      </c>
      <c r="D208" s="42" t="s">
        <v>585</v>
      </c>
      <c r="E208" s="39">
        <v>3995</v>
      </c>
      <c r="F208" s="39">
        <f t="shared" si="16"/>
        <v>719.1</v>
      </c>
      <c r="G208" s="39">
        <f t="shared" si="17"/>
        <v>918.85</v>
      </c>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36"/>
      <c r="DL208" s="36"/>
      <c r="DM208" s="36"/>
      <c r="DN208" s="36"/>
      <c r="DO208" s="36"/>
      <c r="DP208" s="36"/>
      <c r="DQ208" s="36"/>
      <c r="DR208" s="36"/>
      <c r="DS208" s="36"/>
      <c r="DT208" s="36"/>
      <c r="DU208" s="36"/>
      <c r="DV208" s="36"/>
      <c r="DW208" s="36"/>
      <c r="DX208" s="36"/>
      <c r="DY208" s="36"/>
      <c r="DZ208" s="36"/>
      <c r="EA208" s="36"/>
      <c r="EB208" s="36"/>
      <c r="EC208" s="36"/>
      <c r="ED208" s="36"/>
      <c r="EE208" s="36"/>
      <c r="EF208" s="36"/>
      <c r="EG208" s="36"/>
      <c r="EH208" s="36"/>
      <c r="EI208" s="36"/>
      <c r="EJ208" s="36"/>
      <c r="EK208" s="36"/>
      <c r="EL208" s="36"/>
      <c r="EM208" s="36"/>
      <c r="EN208" s="36"/>
      <c r="EO208" s="36"/>
      <c r="EP208" s="36"/>
      <c r="EQ208" s="36"/>
      <c r="ER208" s="36"/>
      <c r="ES208" s="36"/>
      <c r="ET208" s="36"/>
      <c r="EU208" s="36"/>
      <c r="EV208" s="36"/>
      <c r="EW208" s="36"/>
      <c r="EX208" s="36"/>
      <c r="EY208" s="36"/>
      <c r="EZ208" s="36"/>
      <c r="FA208" s="36"/>
      <c r="FB208" s="36"/>
      <c r="FC208" s="36"/>
      <c r="FD208" s="36"/>
      <c r="FE208" s="36"/>
      <c r="FF208" s="36"/>
      <c r="FG208" s="36"/>
      <c r="FH208" s="36"/>
      <c r="FI208" s="36"/>
      <c r="FJ208" s="36"/>
      <c r="FK208" s="36"/>
      <c r="FL208" s="36"/>
      <c r="FM208" s="36"/>
      <c r="FN208" s="36"/>
      <c r="FO208" s="36"/>
      <c r="FP208" s="36"/>
      <c r="FQ208" s="36"/>
      <c r="FR208" s="36"/>
      <c r="FS208" s="36"/>
      <c r="FT208" s="36"/>
      <c r="FU208" s="36"/>
      <c r="FV208" s="36"/>
      <c r="FW208" s="36"/>
      <c r="FX208" s="36"/>
      <c r="FY208" s="36"/>
      <c r="FZ208" s="36"/>
      <c r="GA208" s="36"/>
      <c r="GB208" s="36"/>
      <c r="GC208" s="36"/>
      <c r="GD208" s="36"/>
      <c r="GE208" s="36"/>
      <c r="GF208" s="36"/>
      <c r="GG208" s="36"/>
      <c r="GH208" s="36"/>
      <c r="GI208" s="36"/>
      <c r="GJ208" s="36"/>
      <c r="GK208" s="36"/>
      <c r="GL208" s="36"/>
      <c r="GM208" s="36"/>
      <c r="GN208" s="36"/>
      <c r="GO208" s="36"/>
      <c r="GP208" s="36"/>
      <c r="GQ208" s="36"/>
      <c r="GR208" s="36"/>
      <c r="GS208" s="36"/>
      <c r="GT208" s="36"/>
      <c r="GU208" s="36"/>
      <c r="GV208" s="36"/>
      <c r="GW208" s="36"/>
      <c r="GX208" s="36"/>
      <c r="GY208" s="36"/>
      <c r="GZ208" s="36"/>
      <c r="HA208" s="36"/>
      <c r="HB208" s="36"/>
      <c r="HC208" s="36"/>
      <c r="HD208" s="36"/>
      <c r="HE208" s="36"/>
      <c r="HF208" s="36"/>
      <c r="HG208" s="36"/>
      <c r="HH208" s="36"/>
      <c r="HI208" s="36"/>
      <c r="HJ208" s="36"/>
      <c r="HK208" s="36"/>
      <c r="HL208" s="36"/>
      <c r="HM208" s="36"/>
      <c r="HN208" s="36"/>
      <c r="HO208" s="36"/>
      <c r="HP208" s="36"/>
      <c r="HQ208" s="36"/>
      <c r="HR208" s="36"/>
      <c r="HS208" s="36"/>
      <c r="HT208" s="36"/>
      <c r="HU208" s="36"/>
      <c r="HV208" s="36"/>
      <c r="HW208" s="36"/>
      <c r="HX208" s="36"/>
      <c r="HY208" s="36"/>
      <c r="HZ208" s="36"/>
      <c r="IA208" s="36"/>
      <c r="IB208" s="36"/>
      <c r="IC208" s="36"/>
      <c r="ID208" s="36"/>
      <c r="IE208" s="36"/>
      <c r="IF208" s="36"/>
      <c r="IG208" s="36"/>
      <c r="IH208" s="36"/>
      <c r="II208" s="36"/>
      <c r="IJ208" s="36"/>
      <c r="IK208" s="36"/>
      <c r="IL208" s="36"/>
    </row>
    <row r="209" spans="1:246" ht="12" hidden="1" outlineLevel="1">
      <c r="A209" s="36" t="s">
        <v>201</v>
      </c>
      <c r="B209" s="36" t="s">
        <v>579</v>
      </c>
      <c r="C209" s="41" t="s">
        <v>586</v>
      </c>
      <c r="D209" s="42" t="s">
        <v>587</v>
      </c>
      <c r="E209" s="39">
        <v>3995</v>
      </c>
      <c r="F209" s="39">
        <f t="shared" si="16"/>
        <v>719.1</v>
      </c>
      <c r="G209" s="39">
        <f t="shared" si="17"/>
        <v>918.85</v>
      </c>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c r="DL209" s="36"/>
      <c r="DM209" s="36"/>
      <c r="DN209" s="36"/>
      <c r="DO209" s="36"/>
      <c r="DP209" s="36"/>
      <c r="DQ209" s="36"/>
      <c r="DR209" s="36"/>
      <c r="DS209" s="36"/>
      <c r="DT209" s="36"/>
      <c r="DU209" s="36"/>
      <c r="DV209" s="36"/>
      <c r="DW209" s="36"/>
      <c r="DX209" s="36"/>
      <c r="DY209" s="36"/>
      <c r="DZ209" s="36"/>
      <c r="EA209" s="36"/>
      <c r="EB209" s="36"/>
      <c r="EC209" s="36"/>
      <c r="ED209" s="36"/>
      <c r="EE209" s="36"/>
      <c r="EF209" s="36"/>
      <c r="EG209" s="36"/>
      <c r="EH209" s="36"/>
      <c r="EI209" s="36"/>
      <c r="EJ209" s="36"/>
      <c r="EK209" s="36"/>
      <c r="EL209" s="36"/>
      <c r="EM209" s="36"/>
      <c r="EN209" s="36"/>
      <c r="EO209" s="36"/>
      <c r="EP209" s="36"/>
      <c r="EQ209" s="36"/>
      <c r="ER209" s="36"/>
      <c r="ES209" s="36"/>
      <c r="ET209" s="36"/>
      <c r="EU209" s="36"/>
      <c r="EV209" s="36"/>
      <c r="EW209" s="36"/>
      <c r="EX209" s="36"/>
      <c r="EY209" s="36"/>
      <c r="EZ209" s="36"/>
      <c r="FA209" s="36"/>
      <c r="FB209" s="36"/>
      <c r="FC209" s="36"/>
      <c r="FD209" s="36"/>
      <c r="FE209" s="36"/>
      <c r="FF209" s="36"/>
      <c r="FG209" s="36"/>
      <c r="FH209" s="36"/>
      <c r="FI209" s="36"/>
      <c r="FJ209" s="36"/>
      <c r="FK209" s="36"/>
      <c r="FL209" s="36"/>
      <c r="FM209" s="36"/>
      <c r="FN209" s="36"/>
      <c r="FO209" s="36"/>
      <c r="FP209" s="36"/>
      <c r="FQ209" s="36"/>
      <c r="FR209" s="36"/>
      <c r="FS209" s="36"/>
      <c r="FT209" s="36"/>
      <c r="FU209" s="36"/>
      <c r="FV209" s="36"/>
      <c r="FW209" s="36"/>
      <c r="FX209" s="36"/>
      <c r="FY209" s="36"/>
      <c r="FZ209" s="36"/>
      <c r="GA209" s="36"/>
      <c r="GB209" s="36"/>
      <c r="GC209" s="36"/>
      <c r="GD209" s="36"/>
      <c r="GE209" s="36"/>
      <c r="GF209" s="36"/>
      <c r="GG209" s="36"/>
      <c r="GH209" s="36"/>
      <c r="GI209" s="36"/>
      <c r="GJ209" s="36"/>
      <c r="GK209" s="36"/>
      <c r="GL209" s="36"/>
      <c r="GM209" s="36"/>
      <c r="GN209" s="36"/>
      <c r="GO209" s="36"/>
      <c r="GP209" s="36"/>
      <c r="GQ209" s="36"/>
      <c r="GR209" s="36"/>
      <c r="GS209" s="36"/>
      <c r="GT209" s="36"/>
      <c r="GU209" s="36"/>
      <c r="GV209" s="36"/>
      <c r="GW209" s="36"/>
      <c r="GX209" s="36"/>
      <c r="GY209" s="36"/>
      <c r="GZ209" s="36"/>
      <c r="HA209" s="36"/>
      <c r="HB209" s="36"/>
      <c r="HC209" s="36"/>
      <c r="HD209" s="36"/>
      <c r="HE209" s="36"/>
      <c r="HF209" s="36"/>
      <c r="HG209" s="36"/>
      <c r="HH209" s="36"/>
      <c r="HI209" s="36"/>
      <c r="HJ209" s="36"/>
      <c r="HK209" s="36"/>
      <c r="HL209" s="36"/>
      <c r="HM209" s="36"/>
      <c r="HN209" s="36"/>
      <c r="HO209" s="36"/>
      <c r="HP209" s="36"/>
      <c r="HQ209" s="36"/>
      <c r="HR209" s="36"/>
      <c r="HS209" s="36"/>
      <c r="HT209" s="36"/>
      <c r="HU209" s="36"/>
      <c r="HV209" s="36"/>
      <c r="HW209" s="36"/>
      <c r="HX209" s="36"/>
      <c r="HY209" s="36"/>
      <c r="HZ209" s="36"/>
      <c r="IA209" s="36"/>
      <c r="IB209" s="36"/>
      <c r="IC209" s="36"/>
      <c r="ID209" s="36"/>
      <c r="IE209" s="36"/>
      <c r="IF209" s="36"/>
      <c r="IG209" s="36"/>
      <c r="IH209" s="36"/>
      <c r="II209" s="36"/>
      <c r="IJ209" s="36"/>
      <c r="IK209" s="36"/>
      <c r="IL209" s="36"/>
    </row>
    <row r="210" spans="1:246" ht="12" hidden="1" outlineLevel="1">
      <c r="A210" s="36" t="s">
        <v>201</v>
      </c>
      <c r="B210" s="36" t="s">
        <v>579</v>
      </c>
      <c r="C210" s="41" t="s">
        <v>588</v>
      </c>
      <c r="D210" s="42" t="s">
        <v>589</v>
      </c>
      <c r="E210" s="39">
        <v>3995</v>
      </c>
      <c r="F210" s="39">
        <f t="shared" si="16"/>
        <v>719.1</v>
      </c>
      <c r="G210" s="39">
        <f t="shared" si="17"/>
        <v>918.85</v>
      </c>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36"/>
      <c r="EF210" s="36"/>
      <c r="EG210" s="36"/>
      <c r="EH210" s="36"/>
      <c r="EI210" s="36"/>
      <c r="EJ210" s="36"/>
      <c r="EK210" s="36"/>
      <c r="EL210" s="36"/>
      <c r="EM210" s="36"/>
      <c r="EN210" s="36"/>
      <c r="EO210" s="36"/>
      <c r="EP210" s="36"/>
      <c r="EQ210" s="36"/>
      <c r="ER210" s="36"/>
      <c r="ES210" s="36"/>
      <c r="ET210" s="36"/>
      <c r="EU210" s="36"/>
      <c r="EV210" s="36"/>
      <c r="EW210" s="36"/>
      <c r="EX210" s="36"/>
      <c r="EY210" s="36"/>
      <c r="EZ210" s="36"/>
      <c r="FA210" s="36"/>
      <c r="FB210" s="36"/>
      <c r="FC210" s="36"/>
      <c r="FD210" s="36"/>
      <c r="FE210" s="36"/>
      <c r="FF210" s="36"/>
      <c r="FG210" s="36"/>
      <c r="FH210" s="36"/>
      <c r="FI210" s="36"/>
      <c r="FJ210" s="36"/>
      <c r="FK210" s="36"/>
      <c r="FL210" s="36"/>
      <c r="FM210" s="36"/>
      <c r="FN210" s="36"/>
      <c r="FO210" s="36"/>
      <c r="FP210" s="36"/>
      <c r="FQ210" s="36"/>
      <c r="FR210" s="36"/>
      <c r="FS210" s="36"/>
      <c r="FT210" s="36"/>
      <c r="FU210" s="36"/>
      <c r="FV210" s="36"/>
      <c r="FW210" s="36"/>
      <c r="FX210" s="36"/>
      <c r="FY210" s="36"/>
      <c r="FZ210" s="36"/>
      <c r="GA210" s="36"/>
      <c r="GB210" s="36"/>
      <c r="GC210" s="36"/>
      <c r="GD210" s="36"/>
      <c r="GE210" s="36"/>
      <c r="GF210" s="36"/>
      <c r="GG210" s="36"/>
      <c r="GH210" s="36"/>
      <c r="GI210" s="36"/>
      <c r="GJ210" s="36"/>
      <c r="GK210" s="36"/>
      <c r="GL210" s="36"/>
      <c r="GM210" s="36"/>
      <c r="GN210" s="36"/>
      <c r="GO210" s="36"/>
      <c r="GP210" s="36"/>
      <c r="GQ210" s="36"/>
      <c r="GR210" s="36"/>
      <c r="GS210" s="36"/>
      <c r="GT210" s="36"/>
      <c r="GU210" s="36"/>
      <c r="GV210" s="36"/>
      <c r="GW210" s="36"/>
      <c r="GX210" s="36"/>
      <c r="GY210" s="36"/>
      <c r="GZ210" s="36"/>
      <c r="HA210" s="36"/>
      <c r="HB210" s="36"/>
      <c r="HC210" s="36"/>
      <c r="HD210" s="36"/>
      <c r="HE210" s="36"/>
      <c r="HF210" s="36"/>
      <c r="HG210" s="36"/>
      <c r="HH210" s="36"/>
      <c r="HI210" s="36"/>
      <c r="HJ210" s="36"/>
      <c r="HK210" s="36"/>
      <c r="HL210" s="36"/>
      <c r="HM210" s="36"/>
      <c r="HN210" s="36"/>
      <c r="HO210" s="36"/>
      <c r="HP210" s="36"/>
      <c r="HQ210" s="36"/>
      <c r="HR210" s="36"/>
      <c r="HS210" s="36"/>
      <c r="HT210" s="36"/>
      <c r="HU210" s="36"/>
      <c r="HV210" s="36"/>
      <c r="HW210" s="36"/>
      <c r="HX210" s="36"/>
      <c r="HY210" s="36"/>
      <c r="HZ210" s="36"/>
      <c r="IA210" s="36"/>
      <c r="IB210" s="36"/>
      <c r="IC210" s="36"/>
      <c r="ID210" s="36"/>
      <c r="IE210" s="36"/>
      <c r="IF210" s="36"/>
      <c r="IG210" s="36"/>
      <c r="IH210" s="36"/>
      <c r="II210" s="36"/>
      <c r="IJ210" s="36"/>
      <c r="IK210" s="36"/>
      <c r="IL210" s="36"/>
    </row>
    <row r="211" spans="1:246" ht="12" hidden="1" outlineLevel="1">
      <c r="A211" s="36" t="s">
        <v>201</v>
      </c>
      <c r="B211" s="36" t="s">
        <v>579</v>
      </c>
      <c r="C211" s="41" t="s">
        <v>590</v>
      </c>
      <c r="D211" s="42" t="s">
        <v>591</v>
      </c>
      <c r="E211" s="39">
        <v>5995</v>
      </c>
      <c r="F211" s="39">
        <f t="shared" si="16"/>
        <v>1079.1000000000001</v>
      </c>
      <c r="G211" s="39">
        <f t="shared" si="17"/>
        <v>1378.8500000000001</v>
      </c>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c r="DL211" s="36"/>
      <c r="DM211" s="36"/>
      <c r="DN211" s="36"/>
      <c r="DO211" s="36"/>
      <c r="DP211" s="36"/>
      <c r="DQ211" s="36"/>
      <c r="DR211" s="36"/>
      <c r="DS211" s="36"/>
      <c r="DT211" s="36"/>
      <c r="DU211" s="36"/>
      <c r="DV211" s="36"/>
      <c r="DW211" s="36"/>
      <c r="DX211" s="36"/>
      <c r="DY211" s="36"/>
      <c r="DZ211" s="36"/>
      <c r="EA211" s="36"/>
      <c r="EB211" s="36"/>
      <c r="EC211" s="36"/>
      <c r="ED211" s="36"/>
      <c r="EE211" s="36"/>
      <c r="EF211" s="36"/>
      <c r="EG211" s="36"/>
      <c r="EH211" s="36"/>
      <c r="EI211" s="36"/>
      <c r="EJ211" s="36"/>
      <c r="EK211" s="36"/>
      <c r="EL211" s="36"/>
      <c r="EM211" s="36"/>
      <c r="EN211" s="36"/>
      <c r="EO211" s="36"/>
      <c r="EP211" s="36"/>
      <c r="EQ211" s="36"/>
      <c r="ER211" s="36"/>
      <c r="ES211" s="36"/>
      <c r="ET211" s="36"/>
      <c r="EU211" s="36"/>
      <c r="EV211" s="36"/>
      <c r="EW211" s="36"/>
      <c r="EX211" s="36"/>
      <c r="EY211" s="36"/>
      <c r="EZ211" s="36"/>
      <c r="FA211" s="36"/>
      <c r="FB211" s="36"/>
      <c r="FC211" s="36"/>
      <c r="FD211" s="36"/>
      <c r="FE211" s="36"/>
      <c r="FF211" s="36"/>
      <c r="FG211" s="36"/>
      <c r="FH211" s="36"/>
      <c r="FI211" s="36"/>
      <c r="FJ211" s="36"/>
      <c r="FK211" s="36"/>
      <c r="FL211" s="36"/>
      <c r="FM211" s="36"/>
      <c r="FN211" s="36"/>
      <c r="FO211" s="36"/>
      <c r="FP211" s="36"/>
      <c r="FQ211" s="36"/>
      <c r="FR211" s="36"/>
      <c r="FS211" s="36"/>
      <c r="FT211" s="36"/>
      <c r="FU211" s="36"/>
      <c r="FV211" s="36"/>
      <c r="FW211" s="36"/>
      <c r="FX211" s="36"/>
      <c r="FY211" s="36"/>
      <c r="FZ211" s="36"/>
      <c r="GA211" s="36"/>
      <c r="GB211" s="36"/>
      <c r="GC211" s="36"/>
      <c r="GD211" s="36"/>
      <c r="GE211" s="36"/>
      <c r="GF211" s="36"/>
      <c r="GG211" s="36"/>
      <c r="GH211" s="36"/>
      <c r="GI211" s="36"/>
      <c r="GJ211" s="36"/>
      <c r="GK211" s="36"/>
      <c r="GL211" s="36"/>
      <c r="GM211" s="36"/>
      <c r="GN211" s="36"/>
      <c r="GO211" s="36"/>
      <c r="GP211" s="36"/>
      <c r="GQ211" s="36"/>
      <c r="GR211" s="36"/>
      <c r="GS211" s="36"/>
      <c r="GT211" s="36"/>
      <c r="GU211" s="36"/>
      <c r="GV211" s="36"/>
      <c r="GW211" s="36"/>
      <c r="GX211" s="36"/>
      <c r="GY211" s="36"/>
      <c r="GZ211" s="36"/>
      <c r="HA211" s="36"/>
      <c r="HB211" s="36"/>
      <c r="HC211" s="36"/>
      <c r="HD211" s="36"/>
      <c r="HE211" s="36"/>
      <c r="HF211" s="36"/>
      <c r="HG211" s="36"/>
      <c r="HH211" s="36"/>
      <c r="HI211" s="36"/>
      <c r="HJ211" s="36"/>
      <c r="HK211" s="36"/>
      <c r="HL211" s="36"/>
      <c r="HM211" s="36"/>
      <c r="HN211" s="36"/>
      <c r="HO211" s="36"/>
      <c r="HP211" s="36"/>
      <c r="HQ211" s="36"/>
      <c r="HR211" s="36"/>
      <c r="HS211" s="36"/>
      <c r="HT211" s="36"/>
      <c r="HU211" s="36"/>
      <c r="HV211" s="36"/>
      <c r="HW211" s="36"/>
      <c r="HX211" s="36"/>
      <c r="HY211" s="36"/>
      <c r="HZ211" s="36"/>
      <c r="IA211" s="36"/>
      <c r="IB211" s="36"/>
      <c r="IC211" s="36"/>
      <c r="ID211" s="36"/>
      <c r="IE211" s="36"/>
      <c r="IF211" s="36"/>
      <c r="IG211" s="36"/>
      <c r="IH211" s="36"/>
      <c r="II211" s="36"/>
      <c r="IJ211" s="36"/>
      <c r="IK211" s="36"/>
      <c r="IL211" s="36"/>
    </row>
    <row r="212" spans="1:246" ht="12" hidden="1" outlineLevel="1">
      <c r="A212" s="36" t="s">
        <v>201</v>
      </c>
      <c r="B212" s="36" t="s">
        <v>579</v>
      </c>
      <c r="C212" s="41" t="s">
        <v>592</v>
      </c>
      <c r="D212" s="42" t="s">
        <v>593</v>
      </c>
      <c r="E212" s="39">
        <v>5995</v>
      </c>
      <c r="F212" s="39">
        <f t="shared" si="16"/>
        <v>1079.1000000000001</v>
      </c>
      <c r="G212" s="39">
        <f t="shared" si="17"/>
        <v>1378.8500000000001</v>
      </c>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c r="DL212" s="36"/>
      <c r="DM212" s="36"/>
      <c r="DN212" s="36"/>
      <c r="DO212" s="36"/>
      <c r="DP212" s="36"/>
      <c r="DQ212" s="36"/>
      <c r="DR212" s="36"/>
      <c r="DS212" s="36"/>
      <c r="DT212" s="36"/>
      <c r="DU212" s="36"/>
      <c r="DV212" s="36"/>
      <c r="DW212" s="36"/>
      <c r="DX212" s="36"/>
      <c r="DY212" s="36"/>
      <c r="DZ212" s="36"/>
      <c r="EA212" s="36"/>
      <c r="EB212" s="36"/>
      <c r="EC212" s="36"/>
      <c r="ED212" s="36"/>
      <c r="EE212" s="36"/>
      <c r="EF212" s="36"/>
      <c r="EG212" s="36"/>
      <c r="EH212" s="36"/>
      <c r="EI212" s="36"/>
      <c r="EJ212" s="36"/>
      <c r="EK212" s="36"/>
      <c r="EL212" s="36"/>
      <c r="EM212" s="36"/>
      <c r="EN212" s="36"/>
      <c r="EO212" s="36"/>
      <c r="EP212" s="36"/>
      <c r="EQ212" s="36"/>
      <c r="ER212" s="36"/>
      <c r="ES212" s="36"/>
      <c r="ET212" s="36"/>
      <c r="EU212" s="36"/>
      <c r="EV212" s="36"/>
      <c r="EW212" s="36"/>
      <c r="EX212" s="36"/>
      <c r="EY212" s="36"/>
      <c r="EZ212" s="36"/>
      <c r="FA212" s="36"/>
      <c r="FB212" s="36"/>
      <c r="FC212" s="36"/>
      <c r="FD212" s="36"/>
      <c r="FE212" s="36"/>
      <c r="FF212" s="36"/>
      <c r="FG212" s="36"/>
      <c r="FH212" s="36"/>
      <c r="FI212" s="36"/>
      <c r="FJ212" s="36"/>
      <c r="FK212" s="36"/>
      <c r="FL212" s="36"/>
      <c r="FM212" s="36"/>
      <c r="FN212" s="36"/>
      <c r="FO212" s="36"/>
      <c r="FP212" s="36"/>
      <c r="FQ212" s="36"/>
      <c r="FR212" s="36"/>
      <c r="FS212" s="36"/>
      <c r="FT212" s="36"/>
      <c r="FU212" s="36"/>
      <c r="FV212" s="36"/>
      <c r="FW212" s="36"/>
      <c r="FX212" s="36"/>
      <c r="FY212" s="36"/>
      <c r="FZ212" s="36"/>
      <c r="GA212" s="36"/>
      <c r="GB212" s="36"/>
      <c r="GC212" s="36"/>
      <c r="GD212" s="36"/>
      <c r="GE212" s="36"/>
      <c r="GF212" s="36"/>
      <c r="GG212" s="36"/>
      <c r="GH212" s="36"/>
      <c r="GI212" s="36"/>
      <c r="GJ212" s="36"/>
      <c r="GK212" s="36"/>
      <c r="GL212" s="36"/>
      <c r="GM212" s="36"/>
      <c r="GN212" s="36"/>
      <c r="GO212" s="36"/>
      <c r="GP212" s="36"/>
      <c r="GQ212" s="36"/>
      <c r="GR212" s="36"/>
      <c r="GS212" s="36"/>
      <c r="GT212" s="36"/>
      <c r="GU212" s="36"/>
      <c r="GV212" s="36"/>
      <c r="GW212" s="36"/>
      <c r="GX212" s="36"/>
      <c r="GY212" s="36"/>
      <c r="GZ212" s="36"/>
      <c r="HA212" s="36"/>
      <c r="HB212" s="36"/>
      <c r="HC212" s="36"/>
      <c r="HD212" s="36"/>
      <c r="HE212" s="36"/>
      <c r="HF212" s="36"/>
      <c r="HG212" s="36"/>
      <c r="HH212" s="36"/>
      <c r="HI212" s="36"/>
      <c r="HJ212" s="36"/>
      <c r="HK212" s="36"/>
      <c r="HL212" s="36"/>
      <c r="HM212" s="36"/>
      <c r="HN212" s="36"/>
      <c r="HO212" s="36"/>
      <c r="HP212" s="36"/>
      <c r="HQ212" s="36"/>
      <c r="HR212" s="36"/>
      <c r="HS212" s="36"/>
      <c r="HT212" s="36"/>
      <c r="HU212" s="36"/>
      <c r="HV212" s="36"/>
      <c r="HW212" s="36"/>
      <c r="HX212" s="36"/>
      <c r="HY212" s="36"/>
      <c r="HZ212" s="36"/>
      <c r="IA212" s="36"/>
      <c r="IB212" s="36"/>
      <c r="IC212" s="36"/>
      <c r="ID212" s="36"/>
      <c r="IE212" s="36"/>
      <c r="IF212" s="36"/>
      <c r="IG212" s="36"/>
      <c r="IH212" s="36"/>
      <c r="II212" s="36"/>
      <c r="IJ212" s="36"/>
      <c r="IK212" s="36"/>
      <c r="IL212" s="36"/>
    </row>
    <row r="213" spans="1:246" ht="12" hidden="1" outlineLevel="1">
      <c r="A213" s="36" t="s">
        <v>201</v>
      </c>
      <c r="B213" s="36" t="s">
        <v>579</v>
      </c>
      <c r="C213" s="41" t="s">
        <v>594</v>
      </c>
      <c r="D213" s="42" t="s">
        <v>595</v>
      </c>
      <c r="E213" s="39">
        <v>5995</v>
      </c>
      <c r="F213" s="39">
        <f t="shared" si="16"/>
        <v>1079.1000000000001</v>
      </c>
      <c r="G213" s="39">
        <f t="shared" si="17"/>
        <v>1378.8500000000001</v>
      </c>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36"/>
      <c r="EF213" s="36"/>
      <c r="EG213" s="36"/>
      <c r="EH213" s="36"/>
      <c r="EI213" s="36"/>
      <c r="EJ213" s="36"/>
      <c r="EK213" s="36"/>
      <c r="EL213" s="36"/>
      <c r="EM213" s="36"/>
      <c r="EN213" s="36"/>
      <c r="EO213" s="36"/>
      <c r="EP213" s="36"/>
      <c r="EQ213" s="36"/>
      <c r="ER213" s="36"/>
      <c r="ES213" s="36"/>
      <c r="ET213" s="36"/>
      <c r="EU213" s="36"/>
      <c r="EV213" s="36"/>
      <c r="EW213" s="36"/>
      <c r="EX213" s="36"/>
      <c r="EY213" s="36"/>
      <c r="EZ213" s="36"/>
      <c r="FA213" s="36"/>
      <c r="FB213" s="36"/>
      <c r="FC213" s="36"/>
      <c r="FD213" s="36"/>
      <c r="FE213" s="36"/>
      <c r="FF213" s="36"/>
      <c r="FG213" s="36"/>
      <c r="FH213" s="36"/>
      <c r="FI213" s="36"/>
      <c r="FJ213" s="36"/>
      <c r="FK213" s="36"/>
      <c r="FL213" s="36"/>
      <c r="FM213" s="36"/>
      <c r="FN213" s="36"/>
      <c r="FO213" s="36"/>
      <c r="FP213" s="36"/>
      <c r="FQ213" s="36"/>
      <c r="FR213" s="36"/>
      <c r="FS213" s="36"/>
      <c r="FT213" s="36"/>
      <c r="FU213" s="36"/>
      <c r="FV213" s="36"/>
      <c r="FW213" s="36"/>
      <c r="FX213" s="36"/>
      <c r="FY213" s="36"/>
      <c r="FZ213" s="36"/>
      <c r="GA213" s="36"/>
      <c r="GB213" s="36"/>
      <c r="GC213" s="36"/>
      <c r="GD213" s="36"/>
      <c r="GE213" s="36"/>
      <c r="GF213" s="36"/>
      <c r="GG213" s="36"/>
      <c r="GH213" s="36"/>
      <c r="GI213" s="36"/>
      <c r="GJ213" s="36"/>
      <c r="GK213" s="36"/>
      <c r="GL213" s="36"/>
      <c r="GM213" s="36"/>
      <c r="GN213" s="36"/>
      <c r="GO213" s="36"/>
      <c r="GP213" s="36"/>
      <c r="GQ213" s="36"/>
      <c r="GR213" s="36"/>
      <c r="GS213" s="36"/>
      <c r="GT213" s="36"/>
      <c r="GU213" s="36"/>
      <c r="GV213" s="36"/>
      <c r="GW213" s="36"/>
      <c r="GX213" s="36"/>
      <c r="GY213" s="36"/>
      <c r="GZ213" s="36"/>
      <c r="HA213" s="36"/>
      <c r="HB213" s="36"/>
      <c r="HC213" s="36"/>
      <c r="HD213" s="36"/>
      <c r="HE213" s="36"/>
      <c r="HF213" s="36"/>
      <c r="HG213" s="36"/>
      <c r="HH213" s="36"/>
      <c r="HI213" s="36"/>
      <c r="HJ213" s="36"/>
      <c r="HK213" s="36"/>
      <c r="HL213" s="36"/>
      <c r="HM213" s="36"/>
      <c r="HN213" s="36"/>
      <c r="HO213" s="36"/>
      <c r="HP213" s="36"/>
      <c r="HQ213" s="36"/>
      <c r="HR213" s="36"/>
      <c r="HS213" s="36"/>
      <c r="HT213" s="36"/>
      <c r="HU213" s="36"/>
      <c r="HV213" s="36"/>
      <c r="HW213" s="36"/>
      <c r="HX213" s="36"/>
      <c r="HY213" s="36"/>
      <c r="HZ213" s="36"/>
      <c r="IA213" s="36"/>
      <c r="IB213" s="36"/>
      <c r="IC213" s="36"/>
      <c r="ID213" s="36"/>
      <c r="IE213" s="36"/>
      <c r="IF213" s="36"/>
      <c r="IG213" s="36"/>
      <c r="IH213" s="36"/>
      <c r="II213" s="36"/>
      <c r="IJ213" s="36"/>
      <c r="IK213" s="36"/>
      <c r="IL213" s="36"/>
    </row>
    <row r="214" spans="1:246" ht="12" hidden="1" outlineLevel="1">
      <c r="A214" s="36" t="s">
        <v>201</v>
      </c>
      <c r="B214" s="36" t="s">
        <v>579</v>
      </c>
      <c r="C214" s="41" t="s">
        <v>596</v>
      </c>
      <c r="D214" s="42" t="s">
        <v>597</v>
      </c>
      <c r="E214" s="39">
        <v>5995</v>
      </c>
      <c r="F214" s="39">
        <f t="shared" si="16"/>
        <v>1079.1000000000001</v>
      </c>
      <c r="G214" s="39">
        <f t="shared" si="17"/>
        <v>1378.8500000000001</v>
      </c>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c r="DL214" s="36"/>
      <c r="DM214" s="36"/>
      <c r="DN214" s="36"/>
      <c r="DO214" s="36"/>
      <c r="DP214" s="36"/>
      <c r="DQ214" s="36"/>
      <c r="DR214" s="36"/>
      <c r="DS214" s="36"/>
      <c r="DT214" s="36"/>
      <c r="DU214" s="36"/>
      <c r="DV214" s="36"/>
      <c r="DW214" s="36"/>
      <c r="DX214" s="36"/>
      <c r="DY214" s="36"/>
      <c r="DZ214" s="36"/>
      <c r="EA214" s="36"/>
      <c r="EB214" s="36"/>
      <c r="EC214" s="36"/>
      <c r="ED214" s="36"/>
      <c r="EE214" s="36"/>
      <c r="EF214" s="36"/>
      <c r="EG214" s="36"/>
      <c r="EH214" s="36"/>
      <c r="EI214" s="36"/>
      <c r="EJ214" s="36"/>
      <c r="EK214" s="36"/>
      <c r="EL214" s="36"/>
      <c r="EM214" s="36"/>
      <c r="EN214" s="36"/>
      <c r="EO214" s="36"/>
      <c r="EP214" s="36"/>
      <c r="EQ214" s="36"/>
      <c r="ER214" s="36"/>
      <c r="ES214" s="36"/>
      <c r="ET214" s="36"/>
      <c r="EU214" s="36"/>
      <c r="EV214" s="36"/>
      <c r="EW214" s="36"/>
      <c r="EX214" s="36"/>
      <c r="EY214" s="36"/>
      <c r="EZ214" s="36"/>
      <c r="FA214" s="36"/>
      <c r="FB214" s="36"/>
      <c r="FC214" s="36"/>
      <c r="FD214" s="36"/>
      <c r="FE214" s="36"/>
      <c r="FF214" s="36"/>
      <c r="FG214" s="36"/>
      <c r="FH214" s="36"/>
      <c r="FI214" s="36"/>
      <c r="FJ214" s="36"/>
      <c r="FK214" s="36"/>
      <c r="FL214" s="36"/>
      <c r="FM214" s="36"/>
      <c r="FN214" s="36"/>
      <c r="FO214" s="36"/>
      <c r="FP214" s="36"/>
      <c r="FQ214" s="36"/>
      <c r="FR214" s="36"/>
      <c r="FS214" s="36"/>
      <c r="FT214" s="36"/>
      <c r="FU214" s="36"/>
      <c r="FV214" s="36"/>
      <c r="FW214" s="36"/>
      <c r="FX214" s="36"/>
      <c r="FY214" s="36"/>
      <c r="FZ214" s="36"/>
      <c r="GA214" s="36"/>
      <c r="GB214" s="36"/>
      <c r="GC214" s="36"/>
      <c r="GD214" s="36"/>
      <c r="GE214" s="36"/>
      <c r="GF214" s="36"/>
      <c r="GG214" s="36"/>
      <c r="GH214" s="36"/>
      <c r="GI214" s="36"/>
      <c r="GJ214" s="36"/>
      <c r="GK214" s="36"/>
      <c r="GL214" s="36"/>
      <c r="GM214" s="36"/>
      <c r="GN214" s="36"/>
      <c r="GO214" s="36"/>
      <c r="GP214" s="36"/>
      <c r="GQ214" s="36"/>
      <c r="GR214" s="36"/>
      <c r="GS214" s="36"/>
      <c r="GT214" s="36"/>
      <c r="GU214" s="36"/>
      <c r="GV214" s="36"/>
      <c r="GW214" s="36"/>
      <c r="GX214" s="36"/>
      <c r="GY214" s="36"/>
      <c r="GZ214" s="36"/>
      <c r="HA214" s="36"/>
      <c r="HB214" s="36"/>
      <c r="HC214" s="36"/>
      <c r="HD214" s="36"/>
      <c r="HE214" s="36"/>
      <c r="HF214" s="36"/>
      <c r="HG214" s="36"/>
      <c r="HH214" s="36"/>
      <c r="HI214" s="36"/>
      <c r="HJ214" s="36"/>
      <c r="HK214" s="36"/>
      <c r="HL214" s="36"/>
      <c r="HM214" s="36"/>
      <c r="HN214" s="36"/>
      <c r="HO214" s="36"/>
      <c r="HP214" s="36"/>
      <c r="HQ214" s="36"/>
      <c r="HR214" s="36"/>
      <c r="HS214" s="36"/>
      <c r="HT214" s="36"/>
      <c r="HU214" s="36"/>
      <c r="HV214" s="36"/>
      <c r="HW214" s="36"/>
      <c r="HX214" s="36"/>
      <c r="HY214" s="36"/>
      <c r="HZ214" s="36"/>
      <c r="IA214" s="36"/>
      <c r="IB214" s="36"/>
      <c r="IC214" s="36"/>
      <c r="ID214" s="36"/>
      <c r="IE214" s="36"/>
      <c r="IF214" s="36"/>
      <c r="IG214" s="36"/>
      <c r="IH214" s="36"/>
      <c r="II214" s="36"/>
      <c r="IJ214" s="36"/>
      <c r="IK214" s="36"/>
      <c r="IL214" s="36"/>
    </row>
    <row r="215" spans="1:246" ht="12" hidden="1" outlineLevel="1">
      <c r="A215" s="43" t="s">
        <v>201</v>
      </c>
      <c r="B215" s="36" t="s">
        <v>598</v>
      </c>
      <c r="C215" s="43" t="s">
        <v>599</v>
      </c>
      <c r="D215" s="43" t="s">
        <v>600</v>
      </c>
      <c r="E215" s="47">
        <v>995</v>
      </c>
      <c r="F215" s="39">
        <f t="shared" si="16"/>
        <v>179.1</v>
      </c>
      <c r="G215" s="39">
        <f t="shared" si="17"/>
        <v>228.85</v>
      </c>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c r="DL215" s="36"/>
      <c r="DM215" s="36"/>
      <c r="DN215" s="36"/>
      <c r="DO215" s="36"/>
      <c r="DP215" s="36"/>
      <c r="DQ215" s="36"/>
      <c r="DR215" s="36"/>
      <c r="DS215" s="36"/>
      <c r="DT215" s="36"/>
      <c r="DU215" s="36"/>
      <c r="DV215" s="36"/>
      <c r="DW215" s="36"/>
      <c r="DX215" s="36"/>
      <c r="DY215" s="36"/>
      <c r="DZ215" s="36"/>
      <c r="EA215" s="36"/>
      <c r="EB215" s="36"/>
      <c r="EC215" s="36"/>
      <c r="ED215" s="36"/>
      <c r="EE215" s="36"/>
      <c r="EF215" s="36"/>
      <c r="EG215" s="36"/>
      <c r="EH215" s="36"/>
      <c r="EI215" s="36"/>
      <c r="EJ215" s="36"/>
      <c r="EK215" s="36"/>
      <c r="EL215" s="36"/>
      <c r="EM215" s="36"/>
      <c r="EN215" s="36"/>
      <c r="EO215" s="36"/>
      <c r="EP215" s="36"/>
      <c r="EQ215" s="36"/>
      <c r="ER215" s="36"/>
      <c r="ES215" s="36"/>
      <c r="ET215" s="36"/>
      <c r="EU215" s="36"/>
      <c r="EV215" s="36"/>
      <c r="EW215" s="36"/>
      <c r="EX215" s="36"/>
      <c r="EY215" s="36"/>
      <c r="EZ215" s="36"/>
      <c r="FA215" s="36"/>
      <c r="FB215" s="36"/>
      <c r="FC215" s="36"/>
      <c r="FD215" s="36"/>
      <c r="FE215" s="36"/>
      <c r="FF215" s="36"/>
      <c r="FG215" s="36"/>
      <c r="FH215" s="36"/>
      <c r="FI215" s="36"/>
      <c r="FJ215" s="36"/>
      <c r="FK215" s="36"/>
      <c r="FL215" s="36"/>
      <c r="FM215" s="36"/>
      <c r="FN215" s="36"/>
      <c r="FO215" s="36"/>
      <c r="FP215" s="36"/>
      <c r="FQ215" s="36"/>
      <c r="FR215" s="36"/>
      <c r="FS215" s="36"/>
      <c r="FT215" s="36"/>
      <c r="FU215" s="36"/>
      <c r="FV215" s="36"/>
      <c r="FW215" s="36"/>
      <c r="FX215" s="36"/>
      <c r="FY215" s="36"/>
      <c r="FZ215" s="36"/>
      <c r="GA215" s="36"/>
      <c r="GB215" s="36"/>
      <c r="GC215" s="36"/>
      <c r="GD215" s="36"/>
      <c r="GE215" s="36"/>
      <c r="GF215" s="36"/>
      <c r="GG215" s="36"/>
      <c r="GH215" s="36"/>
      <c r="GI215" s="36"/>
      <c r="GJ215" s="36"/>
      <c r="GK215" s="36"/>
      <c r="GL215" s="36"/>
      <c r="GM215" s="36"/>
      <c r="GN215" s="36"/>
      <c r="GO215" s="36"/>
      <c r="GP215" s="36"/>
      <c r="GQ215" s="36"/>
      <c r="GR215" s="36"/>
      <c r="GS215" s="36"/>
      <c r="GT215" s="36"/>
      <c r="GU215" s="36"/>
      <c r="GV215" s="36"/>
      <c r="GW215" s="36"/>
      <c r="GX215" s="36"/>
      <c r="GY215" s="36"/>
      <c r="GZ215" s="36"/>
      <c r="HA215" s="36"/>
      <c r="HB215" s="36"/>
      <c r="HC215" s="36"/>
      <c r="HD215" s="36"/>
      <c r="HE215" s="36"/>
      <c r="HF215" s="36"/>
      <c r="HG215" s="36"/>
      <c r="HH215" s="36"/>
      <c r="HI215" s="36"/>
      <c r="HJ215" s="36"/>
      <c r="HK215" s="36"/>
      <c r="HL215" s="36"/>
      <c r="HM215" s="36"/>
      <c r="HN215" s="36"/>
      <c r="HO215" s="36"/>
      <c r="HP215" s="36"/>
      <c r="HQ215" s="36"/>
      <c r="HR215" s="36"/>
      <c r="HS215" s="36"/>
      <c r="HT215" s="36"/>
      <c r="HU215" s="36"/>
      <c r="HV215" s="36"/>
      <c r="HW215" s="36"/>
      <c r="HX215" s="36"/>
      <c r="HY215" s="36"/>
      <c r="HZ215" s="36"/>
      <c r="IA215" s="36"/>
      <c r="IB215" s="36"/>
      <c r="IC215" s="36"/>
      <c r="ID215" s="36"/>
      <c r="IE215" s="36"/>
      <c r="IF215" s="36"/>
      <c r="IG215" s="36"/>
      <c r="IH215" s="36"/>
      <c r="II215" s="36"/>
      <c r="IJ215" s="36"/>
      <c r="IK215" s="36"/>
      <c r="IL215" s="36"/>
    </row>
    <row r="216" spans="1:246" ht="12" hidden="1" outlineLevel="1">
      <c r="A216" s="36" t="s">
        <v>201</v>
      </c>
      <c r="B216" s="36" t="s">
        <v>598</v>
      </c>
      <c r="C216" s="38" t="s">
        <v>601</v>
      </c>
      <c r="D216" s="38" t="s">
        <v>602</v>
      </c>
      <c r="E216" s="47">
        <v>995</v>
      </c>
      <c r="F216" s="39">
        <f t="shared" si="16"/>
        <v>179.1</v>
      </c>
      <c r="G216" s="39">
        <f t="shared" si="17"/>
        <v>228.85</v>
      </c>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c r="DH216" s="36"/>
      <c r="DI216" s="36"/>
      <c r="DJ216" s="36"/>
      <c r="DK216" s="36"/>
      <c r="DL216" s="36"/>
      <c r="DM216" s="36"/>
      <c r="DN216" s="36"/>
      <c r="DO216" s="36"/>
      <c r="DP216" s="36"/>
      <c r="DQ216" s="36"/>
      <c r="DR216" s="36"/>
      <c r="DS216" s="36"/>
      <c r="DT216" s="36"/>
      <c r="DU216" s="36"/>
      <c r="DV216" s="36"/>
      <c r="DW216" s="36"/>
      <c r="DX216" s="36"/>
      <c r="DY216" s="36"/>
      <c r="DZ216" s="36"/>
      <c r="EA216" s="36"/>
      <c r="EB216" s="36"/>
      <c r="EC216" s="36"/>
      <c r="ED216" s="36"/>
      <c r="EE216" s="36"/>
      <c r="EF216" s="36"/>
      <c r="EG216" s="36"/>
      <c r="EH216" s="36"/>
      <c r="EI216" s="36"/>
      <c r="EJ216" s="36"/>
      <c r="EK216" s="36"/>
      <c r="EL216" s="36"/>
      <c r="EM216" s="36"/>
      <c r="EN216" s="36"/>
      <c r="EO216" s="36"/>
      <c r="EP216" s="36"/>
      <c r="EQ216" s="36"/>
      <c r="ER216" s="36"/>
      <c r="ES216" s="36"/>
      <c r="ET216" s="36"/>
      <c r="EU216" s="36"/>
      <c r="EV216" s="36"/>
      <c r="EW216" s="36"/>
      <c r="EX216" s="36"/>
      <c r="EY216" s="36"/>
      <c r="EZ216" s="36"/>
      <c r="FA216" s="36"/>
      <c r="FB216" s="36"/>
      <c r="FC216" s="36"/>
      <c r="FD216" s="36"/>
      <c r="FE216" s="36"/>
      <c r="FF216" s="36"/>
      <c r="FG216" s="36"/>
      <c r="FH216" s="36"/>
      <c r="FI216" s="36"/>
      <c r="FJ216" s="36"/>
      <c r="FK216" s="36"/>
      <c r="FL216" s="36"/>
      <c r="FM216" s="36"/>
      <c r="FN216" s="36"/>
      <c r="FO216" s="36"/>
      <c r="FP216" s="36"/>
      <c r="FQ216" s="36"/>
      <c r="FR216" s="36"/>
      <c r="FS216" s="36"/>
      <c r="FT216" s="36"/>
      <c r="FU216" s="36"/>
      <c r="FV216" s="36"/>
      <c r="FW216" s="36"/>
      <c r="FX216" s="36"/>
      <c r="FY216" s="36"/>
      <c r="FZ216" s="36"/>
      <c r="GA216" s="36"/>
      <c r="GB216" s="36"/>
      <c r="GC216" s="36"/>
      <c r="GD216" s="36"/>
      <c r="GE216" s="36"/>
      <c r="GF216" s="36"/>
      <c r="GG216" s="36"/>
      <c r="GH216" s="36"/>
      <c r="GI216" s="36"/>
      <c r="GJ216" s="36"/>
      <c r="GK216" s="36"/>
      <c r="GL216" s="36"/>
      <c r="GM216" s="36"/>
      <c r="GN216" s="36"/>
      <c r="GO216" s="36"/>
      <c r="GP216" s="36"/>
      <c r="GQ216" s="36"/>
      <c r="GR216" s="36"/>
      <c r="GS216" s="36"/>
      <c r="GT216" s="36"/>
      <c r="GU216" s="36"/>
      <c r="GV216" s="36"/>
      <c r="GW216" s="36"/>
      <c r="GX216" s="36"/>
      <c r="GY216" s="36"/>
      <c r="GZ216" s="36"/>
      <c r="HA216" s="36"/>
      <c r="HB216" s="36"/>
      <c r="HC216" s="36"/>
      <c r="HD216" s="36"/>
      <c r="HE216" s="36"/>
      <c r="HF216" s="36"/>
      <c r="HG216" s="36"/>
      <c r="HH216" s="36"/>
      <c r="HI216" s="36"/>
      <c r="HJ216" s="36"/>
      <c r="HK216" s="36"/>
      <c r="HL216" s="36"/>
      <c r="HM216" s="36"/>
      <c r="HN216" s="36"/>
      <c r="HO216" s="36"/>
      <c r="HP216" s="36"/>
      <c r="HQ216" s="36"/>
      <c r="HR216" s="36"/>
      <c r="HS216" s="36"/>
      <c r="HT216" s="36"/>
      <c r="HU216" s="36"/>
      <c r="HV216" s="36"/>
      <c r="HW216" s="36"/>
      <c r="HX216" s="36"/>
      <c r="HY216" s="36"/>
      <c r="HZ216" s="36"/>
      <c r="IA216" s="36"/>
      <c r="IB216" s="36"/>
      <c r="IC216" s="36"/>
      <c r="ID216" s="36"/>
      <c r="IE216" s="36"/>
      <c r="IF216" s="36"/>
      <c r="IG216" s="36"/>
      <c r="IH216" s="36"/>
      <c r="II216" s="36"/>
      <c r="IJ216" s="36"/>
      <c r="IK216" s="36"/>
      <c r="IL216" s="36"/>
    </row>
    <row r="217" spans="1:246" ht="12" hidden="1" outlineLevel="1">
      <c r="A217" s="36" t="s">
        <v>201</v>
      </c>
      <c r="B217" s="36" t="s">
        <v>598</v>
      </c>
      <c r="C217" s="38" t="s">
        <v>603</v>
      </c>
      <c r="D217" s="38" t="s">
        <v>604</v>
      </c>
      <c r="E217" s="47">
        <v>995</v>
      </c>
      <c r="F217" s="39">
        <f t="shared" si="16"/>
        <v>179.1</v>
      </c>
      <c r="G217" s="39">
        <f t="shared" si="17"/>
        <v>228.85</v>
      </c>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c r="CY217" s="36"/>
      <c r="CZ217" s="36"/>
      <c r="DA217" s="36"/>
      <c r="DB217" s="36"/>
      <c r="DC217" s="36"/>
      <c r="DD217" s="36"/>
      <c r="DE217" s="36"/>
      <c r="DF217" s="36"/>
      <c r="DG217" s="36"/>
      <c r="DH217" s="36"/>
      <c r="DI217" s="36"/>
      <c r="DJ217" s="36"/>
      <c r="DK217" s="36"/>
      <c r="DL217" s="36"/>
      <c r="DM217" s="36"/>
      <c r="DN217" s="36"/>
      <c r="DO217" s="36"/>
      <c r="DP217" s="36"/>
      <c r="DQ217" s="36"/>
      <c r="DR217" s="36"/>
      <c r="DS217" s="36"/>
      <c r="DT217" s="36"/>
      <c r="DU217" s="36"/>
      <c r="DV217" s="36"/>
      <c r="DW217" s="36"/>
      <c r="DX217" s="36"/>
      <c r="DY217" s="36"/>
      <c r="DZ217" s="36"/>
      <c r="EA217" s="36"/>
      <c r="EB217" s="36"/>
      <c r="EC217" s="36"/>
      <c r="ED217" s="36"/>
      <c r="EE217" s="36"/>
      <c r="EF217" s="36"/>
      <c r="EG217" s="36"/>
      <c r="EH217" s="36"/>
      <c r="EI217" s="36"/>
      <c r="EJ217" s="36"/>
      <c r="EK217" s="36"/>
      <c r="EL217" s="36"/>
      <c r="EM217" s="36"/>
      <c r="EN217" s="36"/>
      <c r="EO217" s="36"/>
      <c r="EP217" s="36"/>
      <c r="EQ217" s="36"/>
      <c r="ER217" s="36"/>
      <c r="ES217" s="36"/>
      <c r="ET217" s="36"/>
      <c r="EU217" s="36"/>
      <c r="EV217" s="36"/>
      <c r="EW217" s="36"/>
      <c r="EX217" s="36"/>
      <c r="EY217" s="36"/>
      <c r="EZ217" s="36"/>
      <c r="FA217" s="36"/>
      <c r="FB217" s="36"/>
      <c r="FC217" s="36"/>
      <c r="FD217" s="36"/>
      <c r="FE217" s="36"/>
      <c r="FF217" s="36"/>
      <c r="FG217" s="36"/>
      <c r="FH217" s="36"/>
      <c r="FI217" s="36"/>
      <c r="FJ217" s="36"/>
      <c r="FK217" s="36"/>
      <c r="FL217" s="36"/>
      <c r="FM217" s="36"/>
      <c r="FN217" s="36"/>
      <c r="FO217" s="36"/>
      <c r="FP217" s="36"/>
      <c r="FQ217" s="36"/>
      <c r="FR217" s="36"/>
      <c r="FS217" s="36"/>
      <c r="FT217" s="36"/>
      <c r="FU217" s="36"/>
      <c r="FV217" s="36"/>
      <c r="FW217" s="36"/>
      <c r="FX217" s="36"/>
      <c r="FY217" s="36"/>
      <c r="FZ217" s="36"/>
      <c r="GA217" s="36"/>
      <c r="GB217" s="36"/>
      <c r="GC217" s="36"/>
      <c r="GD217" s="36"/>
      <c r="GE217" s="36"/>
      <c r="GF217" s="36"/>
      <c r="GG217" s="36"/>
      <c r="GH217" s="36"/>
      <c r="GI217" s="36"/>
      <c r="GJ217" s="36"/>
      <c r="GK217" s="36"/>
      <c r="GL217" s="36"/>
      <c r="GM217" s="36"/>
      <c r="GN217" s="36"/>
      <c r="GO217" s="36"/>
      <c r="GP217" s="36"/>
      <c r="GQ217" s="36"/>
      <c r="GR217" s="36"/>
      <c r="GS217" s="36"/>
      <c r="GT217" s="36"/>
      <c r="GU217" s="36"/>
      <c r="GV217" s="36"/>
      <c r="GW217" s="36"/>
      <c r="GX217" s="36"/>
      <c r="GY217" s="36"/>
      <c r="GZ217" s="36"/>
      <c r="HA217" s="36"/>
      <c r="HB217" s="36"/>
      <c r="HC217" s="36"/>
      <c r="HD217" s="36"/>
      <c r="HE217" s="36"/>
      <c r="HF217" s="36"/>
      <c r="HG217" s="36"/>
      <c r="HH217" s="36"/>
      <c r="HI217" s="36"/>
      <c r="HJ217" s="36"/>
      <c r="HK217" s="36"/>
      <c r="HL217" s="36"/>
      <c r="HM217" s="36"/>
      <c r="HN217" s="36"/>
      <c r="HO217" s="36"/>
      <c r="HP217" s="36"/>
      <c r="HQ217" s="36"/>
      <c r="HR217" s="36"/>
      <c r="HS217" s="36"/>
      <c r="HT217" s="36"/>
      <c r="HU217" s="36"/>
      <c r="HV217" s="36"/>
      <c r="HW217" s="36"/>
      <c r="HX217" s="36"/>
      <c r="HY217" s="36"/>
      <c r="HZ217" s="36"/>
      <c r="IA217" s="36"/>
      <c r="IB217" s="36"/>
      <c r="IC217" s="36"/>
      <c r="ID217" s="36"/>
      <c r="IE217" s="36"/>
      <c r="IF217" s="36"/>
      <c r="IG217" s="36"/>
      <c r="IH217" s="36"/>
      <c r="II217" s="36"/>
      <c r="IJ217" s="36"/>
      <c r="IK217" s="36"/>
      <c r="IL217" s="36"/>
    </row>
    <row r="218" spans="1:246" ht="12" hidden="1" outlineLevel="1">
      <c r="A218" s="36" t="s">
        <v>201</v>
      </c>
      <c r="B218" s="36" t="s">
        <v>598</v>
      </c>
      <c r="C218" s="38" t="s">
        <v>605</v>
      </c>
      <c r="D218" s="38" t="s">
        <v>606</v>
      </c>
      <c r="E218" s="39">
        <v>2395</v>
      </c>
      <c r="F218" s="39">
        <f t="shared" si="16"/>
        <v>431.09999999999997</v>
      </c>
      <c r="G218" s="39">
        <f t="shared" si="17"/>
        <v>550.85</v>
      </c>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c r="DL218" s="36"/>
      <c r="DM218" s="36"/>
      <c r="DN218" s="36"/>
      <c r="DO218" s="36"/>
      <c r="DP218" s="36"/>
      <c r="DQ218" s="36"/>
      <c r="DR218" s="36"/>
      <c r="DS218" s="36"/>
      <c r="DT218" s="36"/>
      <c r="DU218" s="36"/>
      <c r="DV218" s="36"/>
      <c r="DW218" s="36"/>
      <c r="DX218" s="36"/>
      <c r="DY218" s="36"/>
      <c r="DZ218" s="36"/>
      <c r="EA218" s="36"/>
      <c r="EB218" s="36"/>
      <c r="EC218" s="36"/>
      <c r="ED218" s="36"/>
      <c r="EE218" s="36"/>
      <c r="EF218" s="36"/>
      <c r="EG218" s="36"/>
      <c r="EH218" s="36"/>
      <c r="EI218" s="36"/>
      <c r="EJ218" s="36"/>
      <c r="EK218" s="36"/>
      <c r="EL218" s="36"/>
      <c r="EM218" s="36"/>
      <c r="EN218" s="36"/>
      <c r="EO218" s="36"/>
      <c r="EP218" s="36"/>
      <c r="EQ218" s="36"/>
      <c r="ER218" s="36"/>
      <c r="ES218" s="36"/>
      <c r="ET218" s="36"/>
      <c r="EU218" s="36"/>
      <c r="EV218" s="36"/>
      <c r="EW218" s="36"/>
      <c r="EX218" s="36"/>
      <c r="EY218" s="36"/>
      <c r="EZ218" s="36"/>
      <c r="FA218" s="36"/>
      <c r="FB218" s="36"/>
      <c r="FC218" s="36"/>
      <c r="FD218" s="36"/>
      <c r="FE218" s="36"/>
      <c r="FF218" s="36"/>
      <c r="FG218" s="36"/>
      <c r="FH218" s="36"/>
      <c r="FI218" s="36"/>
      <c r="FJ218" s="36"/>
      <c r="FK218" s="36"/>
      <c r="FL218" s="36"/>
      <c r="FM218" s="36"/>
      <c r="FN218" s="36"/>
      <c r="FO218" s="36"/>
      <c r="FP218" s="36"/>
      <c r="FQ218" s="36"/>
      <c r="FR218" s="36"/>
      <c r="FS218" s="36"/>
      <c r="FT218" s="36"/>
      <c r="FU218" s="36"/>
      <c r="FV218" s="36"/>
      <c r="FW218" s="36"/>
      <c r="FX218" s="36"/>
      <c r="FY218" s="36"/>
      <c r="FZ218" s="36"/>
      <c r="GA218" s="36"/>
      <c r="GB218" s="36"/>
      <c r="GC218" s="36"/>
      <c r="GD218" s="36"/>
      <c r="GE218" s="36"/>
      <c r="GF218" s="36"/>
      <c r="GG218" s="36"/>
      <c r="GH218" s="36"/>
      <c r="GI218" s="36"/>
      <c r="GJ218" s="36"/>
      <c r="GK218" s="36"/>
      <c r="GL218" s="36"/>
      <c r="GM218" s="36"/>
      <c r="GN218" s="36"/>
      <c r="GO218" s="36"/>
      <c r="GP218" s="36"/>
      <c r="GQ218" s="36"/>
      <c r="GR218" s="36"/>
      <c r="GS218" s="36"/>
      <c r="GT218" s="36"/>
      <c r="GU218" s="36"/>
      <c r="GV218" s="36"/>
      <c r="GW218" s="36"/>
      <c r="GX218" s="36"/>
      <c r="GY218" s="36"/>
      <c r="GZ218" s="36"/>
      <c r="HA218" s="36"/>
      <c r="HB218" s="36"/>
      <c r="HC218" s="36"/>
      <c r="HD218" s="36"/>
      <c r="HE218" s="36"/>
      <c r="HF218" s="36"/>
      <c r="HG218" s="36"/>
      <c r="HH218" s="36"/>
      <c r="HI218" s="36"/>
      <c r="HJ218" s="36"/>
      <c r="HK218" s="36"/>
      <c r="HL218" s="36"/>
      <c r="HM218" s="36"/>
      <c r="HN218" s="36"/>
      <c r="HO218" s="36"/>
      <c r="HP218" s="36"/>
      <c r="HQ218" s="36"/>
      <c r="HR218" s="36"/>
      <c r="HS218" s="36"/>
      <c r="HT218" s="36"/>
      <c r="HU218" s="36"/>
      <c r="HV218" s="36"/>
      <c r="HW218" s="36"/>
      <c r="HX218" s="36"/>
      <c r="HY218" s="36"/>
      <c r="HZ218" s="36"/>
      <c r="IA218" s="36"/>
      <c r="IB218" s="36"/>
      <c r="IC218" s="36"/>
      <c r="ID218" s="36"/>
      <c r="IE218" s="36"/>
      <c r="IF218" s="36"/>
      <c r="IG218" s="36"/>
      <c r="IH218" s="36"/>
      <c r="II218" s="36"/>
      <c r="IJ218" s="36"/>
      <c r="IK218" s="36"/>
      <c r="IL218" s="36"/>
    </row>
    <row r="219" spans="1:246" ht="12" hidden="1" outlineLevel="1">
      <c r="A219" s="36" t="s">
        <v>201</v>
      </c>
      <c r="B219" s="36" t="s">
        <v>598</v>
      </c>
      <c r="C219" s="38" t="s">
        <v>607</v>
      </c>
      <c r="D219" s="38" t="s">
        <v>608</v>
      </c>
      <c r="E219" s="39">
        <v>2395</v>
      </c>
      <c r="F219" s="39">
        <f t="shared" si="16"/>
        <v>431.09999999999997</v>
      </c>
      <c r="G219" s="39">
        <f t="shared" si="17"/>
        <v>550.85</v>
      </c>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c r="DL219" s="36"/>
      <c r="DM219" s="36"/>
      <c r="DN219" s="36"/>
      <c r="DO219" s="36"/>
      <c r="DP219" s="36"/>
      <c r="DQ219" s="36"/>
      <c r="DR219" s="36"/>
      <c r="DS219" s="36"/>
      <c r="DT219" s="36"/>
      <c r="DU219" s="36"/>
      <c r="DV219" s="36"/>
      <c r="DW219" s="36"/>
      <c r="DX219" s="36"/>
      <c r="DY219" s="36"/>
      <c r="DZ219" s="36"/>
      <c r="EA219" s="36"/>
      <c r="EB219" s="36"/>
      <c r="EC219" s="36"/>
      <c r="ED219" s="36"/>
      <c r="EE219" s="36"/>
      <c r="EF219" s="36"/>
      <c r="EG219" s="36"/>
      <c r="EH219" s="36"/>
      <c r="EI219" s="36"/>
      <c r="EJ219" s="36"/>
      <c r="EK219" s="36"/>
      <c r="EL219" s="36"/>
      <c r="EM219" s="36"/>
      <c r="EN219" s="36"/>
      <c r="EO219" s="36"/>
      <c r="EP219" s="36"/>
      <c r="EQ219" s="36"/>
      <c r="ER219" s="36"/>
      <c r="ES219" s="36"/>
      <c r="ET219" s="36"/>
      <c r="EU219" s="36"/>
      <c r="EV219" s="36"/>
      <c r="EW219" s="36"/>
      <c r="EX219" s="36"/>
      <c r="EY219" s="36"/>
      <c r="EZ219" s="36"/>
      <c r="FA219" s="36"/>
      <c r="FB219" s="36"/>
      <c r="FC219" s="36"/>
      <c r="FD219" s="36"/>
      <c r="FE219" s="36"/>
      <c r="FF219" s="36"/>
      <c r="FG219" s="36"/>
      <c r="FH219" s="36"/>
      <c r="FI219" s="36"/>
      <c r="FJ219" s="36"/>
      <c r="FK219" s="36"/>
      <c r="FL219" s="36"/>
      <c r="FM219" s="36"/>
      <c r="FN219" s="36"/>
      <c r="FO219" s="36"/>
      <c r="FP219" s="36"/>
      <c r="FQ219" s="36"/>
      <c r="FR219" s="36"/>
      <c r="FS219" s="36"/>
      <c r="FT219" s="36"/>
      <c r="FU219" s="36"/>
      <c r="FV219" s="36"/>
      <c r="FW219" s="36"/>
      <c r="FX219" s="36"/>
      <c r="FY219" s="36"/>
      <c r="FZ219" s="36"/>
      <c r="GA219" s="36"/>
      <c r="GB219" s="36"/>
      <c r="GC219" s="36"/>
      <c r="GD219" s="36"/>
      <c r="GE219" s="36"/>
      <c r="GF219" s="36"/>
      <c r="GG219" s="36"/>
      <c r="GH219" s="36"/>
      <c r="GI219" s="36"/>
      <c r="GJ219" s="36"/>
      <c r="GK219" s="36"/>
      <c r="GL219" s="36"/>
      <c r="GM219" s="36"/>
      <c r="GN219" s="36"/>
      <c r="GO219" s="36"/>
      <c r="GP219" s="36"/>
      <c r="GQ219" s="36"/>
      <c r="GR219" s="36"/>
      <c r="GS219" s="36"/>
      <c r="GT219" s="36"/>
      <c r="GU219" s="36"/>
      <c r="GV219" s="36"/>
      <c r="GW219" s="36"/>
      <c r="GX219" s="36"/>
      <c r="GY219" s="36"/>
      <c r="GZ219" s="36"/>
      <c r="HA219" s="36"/>
      <c r="HB219" s="36"/>
      <c r="HC219" s="36"/>
      <c r="HD219" s="36"/>
      <c r="HE219" s="36"/>
      <c r="HF219" s="36"/>
      <c r="HG219" s="36"/>
      <c r="HH219" s="36"/>
      <c r="HI219" s="36"/>
      <c r="HJ219" s="36"/>
      <c r="HK219" s="36"/>
      <c r="HL219" s="36"/>
      <c r="HM219" s="36"/>
      <c r="HN219" s="36"/>
      <c r="HO219" s="36"/>
      <c r="HP219" s="36"/>
      <c r="HQ219" s="36"/>
      <c r="HR219" s="36"/>
      <c r="HS219" s="36"/>
      <c r="HT219" s="36"/>
      <c r="HU219" s="36"/>
      <c r="HV219" s="36"/>
      <c r="HW219" s="36"/>
      <c r="HX219" s="36"/>
      <c r="HY219" s="36"/>
      <c r="HZ219" s="36"/>
      <c r="IA219" s="36"/>
      <c r="IB219" s="36"/>
      <c r="IC219" s="36"/>
      <c r="ID219" s="36"/>
      <c r="IE219" s="36"/>
      <c r="IF219" s="36"/>
      <c r="IG219" s="36"/>
      <c r="IH219" s="36"/>
      <c r="II219" s="36"/>
      <c r="IJ219" s="36"/>
      <c r="IK219" s="36"/>
      <c r="IL219" s="36"/>
    </row>
    <row r="220" spans="1:246" ht="12" hidden="1" outlineLevel="1">
      <c r="A220" s="36" t="s">
        <v>201</v>
      </c>
      <c r="B220" s="36" t="s">
        <v>598</v>
      </c>
      <c r="C220" s="36" t="s">
        <v>609</v>
      </c>
      <c r="D220" s="36" t="s">
        <v>1639</v>
      </c>
      <c r="E220" s="39">
        <v>2395</v>
      </c>
      <c r="F220" s="39">
        <f t="shared" si="16"/>
        <v>431.09999999999997</v>
      </c>
      <c r="G220" s="39">
        <f t="shared" si="17"/>
        <v>550.85</v>
      </c>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c r="DL220" s="36"/>
      <c r="DM220" s="36"/>
      <c r="DN220" s="36"/>
      <c r="DO220" s="36"/>
      <c r="DP220" s="36"/>
      <c r="DQ220" s="36"/>
      <c r="DR220" s="36"/>
      <c r="DS220" s="36"/>
      <c r="DT220" s="36"/>
      <c r="DU220" s="36"/>
      <c r="DV220" s="36"/>
      <c r="DW220" s="36"/>
      <c r="DX220" s="36"/>
      <c r="DY220" s="36"/>
      <c r="DZ220" s="36"/>
      <c r="EA220" s="36"/>
      <c r="EB220" s="36"/>
      <c r="EC220" s="36"/>
      <c r="ED220" s="36"/>
      <c r="EE220" s="36"/>
      <c r="EF220" s="36"/>
      <c r="EG220" s="36"/>
      <c r="EH220" s="36"/>
      <c r="EI220" s="36"/>
      <c r="EJ220" s="36"/>
      <c r="EK220" s="36"/>
      <c r="EL220" s="36"/>
      <c r="EM220" s="36"/>
      <c r="EN220" s="36"/>
      <c r="EO220" s="36"/>
      <c r="EP220" s="36"/>
      <c r="EQ220" s="36"/>
      <c r="ER220" s="36"/>
      <c r="ES220" s="36"/>
      <c r="ET220" s="36"/>
      <c r="EU220" s="36"/>
      <c r="EV220" s="36"/>
      <c r="EW220" s="36"/>
      <c r="EX220" s="36"/>
      <c r="EY220" s="36"/>
      <c r="EZ220" s="36"/>
      <c r="FA220" s="36"/>
      <c r="FB220" s="36"/>
      <c r="FC220" s="36"/>
      <c r="FD220" s="36"/>
      <c r="FE220" s="36"/>
      <c r="FF220" s="36"/>
      <c r="FG220" s="36"/>
      <c r="FH220" s="36"/>
      <c r="FI220" s="36"/>
      <c r="FJ220" s="36"/>
      <c r="FK220" s="36"/>
      <c r="FL220" s="36"/>
      <c r="FM220" s="36"/>
      <c r="FN220" s="36"/>
      <c r="FO220" s="36"/>
      <c r="FP220" s="36"/>
      <c r="FQ220" s="36"/>
      <c r="FR220" s="36"/>
      <c r="FS220" s="36"/>
      <c r="FT220" s="36"/>
      <c r="FU220" s="36"/>
      <c r="FV220" s="36"/>
      <c r="FW220" s="36"/>
      <c r="FX220" s="36"/>
      <c r="FY220" s="36"/>
      <c r="FZ220" s="36"/>
      <c r="GA220" s="36"/>
      <c r="GB220" s="36"/>
      <c r="GC220" s="36"/>
      <c r="GD220" s="36"/>
      <c r="GE220" s="36"/>
      <c r="GF220" s="36"/>
      <c r="GG220" s="36"/>
      <c r="GH220" s="36"/>
      <c r="GI220" s="36"/>
      <c r="GJ220" s="36"/>
      <c r="GK220" s="36"/>
      <c r="GL220" s="36"/>
      <c r="GM220" s="36"/>
      <c r="GN220" s="36"/>
      <c r="GO220" s="36"/>
      <c r="GP220" s="36"/>
      <c r="GQ220" s="36"/>
      <c r="GR220" s="36"/>
      <c r="GS220" s="36"/>
      <c r="GT220" s="36"/>
      <c r="GU220" s="36"/>
      <c r="GV220" s="36"/>
      <c r="GW220" s="36"/>
      <c r="GX220" s="36"/>
      <c r="GY220" s="36"/>
      <c r="GZ220" s="36"/>
      <c r="HA220" s="36"/>
      <c r="HB220" s="36"/>
      <c r="HC220" s="36"/>
      <c r="HD220" s="36"/>
      <c r="HE220" s="36"/>
      <c r="HF220" s="36"/>
      <c r="HG220" s="36"/>
      <c r="HH220" s="36"/>
      <c r="HI220" s="36"/>
      <c r="HJ220" s="36"/>
      <c r="HK220" s="36"/>
      <c r="HL220" s="36"/>
      <c r="HM220" s="36"/>
      <c r="HN220" s="36"/>
      <c r="HO220" s="36"/>
      <c r="HP220" s="36"/>
      <c r="HQ220" s="36"/>
      <c r="HR220" s="36"/>
      <c r="HS220" s="36"/>
      <c r="HT220" s="36"/>
      <c r="HU220" s="36"/>
      <c r="HV220" s="36"/>
      <c r="HW220" s="36"/>
      <c r="HX220" s="36"/>
      <c r="HY220" s="36"/>
      <c r="HZ220" s="36"/>
      <c r="IA220" s="36"/>
      <c r="IB220" s="36"/>
      <c r="IC220" s="36"/>
      <c r="ID220" s="36"/>
      <c r="IE220" s="36"/>
      <c r="IF220" s="36"/>
      <c r="IG220" s="36"/>
      <c r="IH220" s="36"/>
      <c r="II220" s="36"/>
      <c r="IJ220" s="36"/>
      <c r="IK220" s="36"/>
      <c r="IL220" s="36"/>
    </row>
    <row r="221" spans="1:246" ht="12" hidden="1" outlineLevel="1">
      <c r="A221" s="36" t="s">
        <v>201</v>
      </c>
      <c r="B221" s="36" t="s">
        <v>598</v>
      </c>
      <c r="C221" s="36" t="s">
        <v>1640</v>
      </c>
      <c r="D221" s="36" t="s">
        <v>1641</v>
      </c>
      <c r="E221" s="39">
        <v>11195</v>
      </c>
      <c r="F221" s="39">
        <f t="shared" si="16"/>
        <v>2015.1000000000001</v>
      </c>
      <c r="G221" s="39">
        <f t="shared" si="17"/>
        <v>2574.85</v>
      </c>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c r="CY221" s="36"/>
      <c r="CZ221" s="36"/>
      <c r="DA221" s="36"/>
      <c r="DB221" s="36"/>
      <c r="DC221" s="36"/>
      <c r="DD221" s="36"/>
      <c r="DE221" s="36"/>
      <c r="DF221" s="36"/>
      <c r="DG221" s="36"/>
      <c r="DH221" s="36"/>
      <c r="DI221" s="36"/>
      <c r="DJ221" s="36"/>
      <c r="DK221" s="36"/>
      <c r="DL221" s="36"/>
      <c r="DM221" s="36"/>
      <c r="DN221" s="36"/>
      <c r="DO221" s="36"/>
      <c r="DP221" s="36"/>
      <c r="DQ221" s="36"/>
      <c r="DR221" s="36"/>
      <c r="DS221" s="36"/>
      <c r="DT221" s="36"/>
      <c r="DU221" s="36"/>
      <c r="DV221" s="36"/>
      <c r="DW221" s="36"/>
      <c r="DX221" s="36"/>
      <c r="DY221" s="36"/>
      <c r="DZ221" s="36"/>
      <c r="EA221" s="36"/>
      <c r="EB221" s="36"/>
      <c r="EC221" s="36"/>
      <c r="ED221" s="36"/>
      <c r="EE221" s="36"/>
      <c r="EF221" s="36"/>
      <c r="EG221" s="36"/>
      <c r="EH221" s="36"/>
      <c r="EI221" s="36"/>
      <c r="EJ221" s="36"/>
      <c r="EK221" s="36"/>
      <c r="EL221" s="36"/>
      <c r="EM221" s="36"/>
      <c r="EN221" s="36"/>
      <c r="EO221" s="36"/>
      <c r="EP221" s="36"/>
      <c r="EQ221" s="36"/>
      <c r="ER221" s="36"/>
      <c r="ES221" s="36"/>
      <c r="ET221" s="36"/>
      <c r="EU221" s="36"/>
      <c r="EV221" s="36"/>
      <c r="EW221" s="36"/>
      <c r="EX221" s="36"/>
      <c r="EY221" s="36"/>
      <c r="EZ221" s="36"/>
      <c r="FA221" s="36"/>
      <c r="FB221" s="36"/>
      <c r="FC221" s="36"/>
      <c r="FD221" s="36"/>
      <c r="FE221" s="36"/>
      <c r="FF221" s="36"/>
      <c r="FG221" s="36"/>
      <c r="FH221" s="36"/>
      <c r="FI221" s="36"/>
      <c r="FJ221" s="36"/>
      <c r="FK221" s="36"/>
      <c r="FL221" s="36"/>
      <c r="FM221" s="36"/>
      <c r="FN221" s="36"/>
      <c r="FO221" s="36"/>
      <c r="FP221" s="36"/>
      <c r="FQ221" s="36"/>
      <c r="FR221" s="36"/>
      <c r="FS221" s="36"/>
      <c r="FT221" s="36"/>
      <c r="FU221" s="36"/>
      <c r="FV221" s="36"/>
      <c r="FW221" s="36"/>
      <c r="FX221" s="36"/>
      <c r="FY221" s="36"/>
      <c r="FZ221" s="36"/>
      <c r="GA221" s="36"/>
      <c r="GB221" s="36"/>
      <c r="GC221" s="36"/>
      <c r="GD221" s="36"/>
      <c r="GE221" s="36"/>
      <c r="GF221" s="36"/>
      <c r="GG221" s="36"/>
      <c r="GH221" s="36"/>
      <c r="GI221" s="36"/>
      <c r="GJ221" s="36"/>
      <c r="GK221" s="36"/>
      <c r="GL221" s="36"/>
      <c r="GM221" s="36"/>
      <c r="GN221" s="36"/>
      <c r="GO221" s="36"/>
      <c r="GP221" s="36"/>
      <c r="GQ221" s="36"/>
      <c r="GR221" s="36"/>
      <c r="GS221" s="36"/>
      <c r="GT221" s="36"/>
      <c r="GU221" s="36"/>
      <c r="GV221" s="36"/>
      <c r="GW221" s="36"/>
      <c r="GX221" s="36"/>
      <c r="GY221" s="36"/>
      <c r="GZ221" s="36"/>
      <c r="HA221" s="36"/>
      <c r="HB221" s="36"/>
      <c r="HC221" s="36"/>
      <c r="HD221" s="36"/>
      <c r="HE221" s="36"/>
      <c r="HF221" s="36"/>
      <c r="HG221" s="36"/>
      <c r="HH221" s="36"/>
      <c r="HI221" s="36"/>
      <c r="HJ221" s="36"/>
      <c r="HK221" s="36"/>
      <c r="HL221" s="36"/>
      <c r="HM221" s="36"/>
      <c r="HN221" s="36"/>
      <c r="HO221" s="36"/>
      <c r="HP221" s="36"/>
      <c r="HQ221" s="36"/>
      <c r="HR221" s="36"/>
      <c r="HS221" s="36"/>
      <c r="HT221" s="36"/>
      <c r="HU221" s="36"/>
      <c r="HV221" s="36"/>
      <c r="HW221" s="36"/>
      <c r="HX221" s="36"/>
      <c r="HY221" s="36"/>
      <c r="HZ221" s="36"/>
      <c r="IA221" s="36"/>
      <c r="IB221" s="36"/>
      <c r="IC221" s="36"/>
      <c r="ID221" s="36"/>
      <c r="IE221" s="36"/>
      <c r="IF221" s="36"/>
      <c r="IG221" s="36"/>
      <c r="IH221" s="36"/>
      <c r="II221" s="36"/>
      <c r="IJ221" s="36"/>
      <c r="IK221" s="36"/>
      <c r="IL221" s="36"/>
    </row>
    <row r="222" spans="1:246" ht="12" hidden="1" outlineLevel="1">
      <c r="A222" s="36" t="s">
        <v>201</v>
      </c>
      <c r="B222" s="36" t="s">
        <v>598</v>
      </c>
      <c r="C222" s="36" t="s">
        <v>1642</v>
      </c>
      <c r="D222" s="36" t="s">
        <v>1643</v>
      </c>
      <c r="E222" s="39">
        <v>11195</v>
      </c>
      <c r="F222" s="39">
        <f t="shared" si="16"/>
        <v>2015.1000000000001</v>
      </c>
      <c r="G222" s="39">
        <f t="shared" si="17"/>
        <v>2574.85</v>
      </c>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c r="DH222" s="36"/>
      <c r="DI222" s="36"/>
      <c r="DJ222" s="36"/>
      <c r="DK222" s="36"/>
      <c r="DL222" s="36"/>
      <c r="DM222" s="36"/>
      <c r="DN222" s="36"/>
      <c r="DO222" s="36"/>
      <c r="DP222" s="36"/>
      <c r="DQ222" s="36"/>
      <c r="DR222" s="36"/>
      <c r="DS222" s="36"/>
      <c r="DT222" s="36"/>
      <c r="DU222" s="36"/>
      <c r="DV222" s="36"/>
      <c r="DW222" s="36"/>
      <c r="DX222" s="36"/>
      <c r="DY222" s="36"/>
      <c r="DZ222" s="36"/>
      <c r="EA222" s="36"/>
      <c r="EB222" s="36"/>
      <c r="EC222" s="36"/>
      <c r="ED222" s="36"/>
      <c r="EE222" s="36"/>
      <c r="EF222" s="36"/>
      <c r="EG222" s="36"/>
      <c r="EH222" s="36"/>
      <c r="EI222" s="36"/>
      <c r="EJ222" s="36"/>
      <c r="EK222" s="36"/>
      <c r="EL222" s="36"/>
      <c r="EM222" s="36"/>
      <c r="EN222" s="36"/>
      <c r="EO222" s="36"/>
      <c r="EP222" s="36"/>
      <c r="EQ222" s="36"/>
      <c r="ER222" s="36"/>
      <c r="ES222" s="36"/>
      <c r="ET222" s="36"/>
      <c r="EU222" s="36"/>
      <c r="EV222" s="36"/>
      <c r="EW222" s="36"/>
      <c r="EX222" s="36"/>
      <c r="EY222" s="36"/>
      <c r="EZ222" s="36"/>
      <c r="FA222" s="36"/>
      <c r="FB222" s="36"/>
      <c r="FC222" s="36"/>
      <c r="FD222" s="36"/>
      <c r="FE222" s="36"/>
      <c r="FF222" s="36"/>
      <c r="FG222" s="36"/>
      <c r="FH222" s="36"/>
      <c r="FI222" s="36"/>
      <c r="FJ222" s="36"/>
      <c r="FK222" s="36"/>
      <c r="FL222" s="36"/>
      <c r="FM222" s="36"/>
      <c r="FN222" s="36"/>
      <c r="FO222" s="36"/>
      <c r="FP222" s="36"/>
      <c r="FQ222" s="36"/>
      <c r="FR222" s="36"/>
      <c r="FS222" s="36"/>
      <c r="FT222" s="36"/>
      <c r="FU222" s="36"/>
      <c r="FV222" s="36"/>
      <c r="FW222" s="36"/>
      <c r="FX222" s="36"/>
      <c r="FY222" s="36"/>
      <c r="FZ222" s="36"/>
      <c r="GA222" s="36"/>
      <c r="GB222" s="36"/>
      <c r="GC222" s="36"/>
      <c r="GD222" s="36"/>
      <c r="GE222" s="36"/>
      <c r="GF222" s="36"/>
      <c r="GG222" s="36"/>
      <c r="GH222" s="36"/>
      <c r="GI222" s="36"/>
      <c r="GJ222" s="36"/>
      <c r="GK222" s="36"/>
      <c r="GL222" s="36"/>
      <c r="GM222" s="36"/>
      <c r="GN222" s="36"/>
      <c r="GO222" s="36"/>
      <c r="GP222" s="36"/>
      <c r="GQ222" s="36"/>
      <c r="GR222" s="36"/>
      <c r="GS222" s="36"/>
      <c r="GT222" s="36"/>
      <c r="GU222" s="36"/>
      <c r="GV222" s="36"/>
      <c r="GW222" s="36"/>
      <c r="GX222" s="36"/>
      <c r="GY222" s="36"/>
      <c r="GZ222" s="36"/>
      <c r="HA222" s="36"/>
      <c r="HB222" s="36"/>
      <c r="HC222" s="36"/>
      <c r="HD222" s="36"/>
      <c r="HE222" s="36"/>
      <c r="HF222" s="36"/>
      <c r="HG222" s="36"/>
      <c r="HH222" s="36"/>
      <c r="HI222" s="36"/>
      <c r="HJ222" s="36"/>
      <c r="HK222" s="36"/>
      <c r="HL222" s="36"/>
      <c r="HM222" s="36"/>
      <c r="HN222" s="36"/>
      <c r="HO222" s="36"/>
      <c r="HP222" s="36"/>
      <c r="HQ222" s="36"/>
      <c r="HR222" s="36"/>
      <c r="HS222" s="36"/>
      <c r="HT222" s="36"/>
      <c r="HU222" s="36"/>
      <c r="HV222" s="36"/>
      <c r="HW222" s="36"/>
      <c r="HX222" s="36"/>
      <c r="HY222" s="36"/>
      <c r="HZ222" s="36"/>
      <c r="IA222" s="36"/>
      <c r="IB222" s="36"/>
      <c r="IC222" s="36"/>
      <c r="ID222" s="36"/>
      <c r="IE222" s="36"/>
      <c r="IF222" s="36"/>
      <c r="IG222" s="36"/>
      <c r="IH222" s="36"/>
      <c r="II222" s="36"/>
      <c r="IJ222" s="36"/>
      <c r="IK222" s="36"/>
      <c r="IL222" s="36"/>
    </row>
    <row r="223" spans="1:246" ht="12" hidden="1" outlineLevel="1">
      <c r="A223" s="36" t="s">
        <v>201</v>
      </c>
      <c r="B223" s="36" t="s">
        <v>598</v>
      </c>
      <c r="C223" s="36" t="s">
        <v>1644</v>
      </c>
      <c r="D223" s="36" t="s">
        <v>1645</v>
      </c>
      <c r="E223" s="39">
        <v>11195</v>
      </c>
      <c r="F223" s="39">
        <f t="shared" si="16"/>
        <v>2015.1000000000001</v>
      </c>
      <c r="G223" s="39">
        <f t="shared" si="17"/>
        <v>2574.85</v>
      </c>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c r="DH223" s="36"/>
      <c r="DI223" s="36"/>
      <c r="DJ223" s="36"/>
      <c r="DK223" s="36"/>
      <c r="DL223" s="36"/>
      <c r="DM223" s="36"/>
      <c r="DN223" s="36"/>
      <c r="DO223" s="36"/>
      <c r="DP223" s="36"/>
      <c r="DQ223" s="36"/>
      <c r="DR223" s="36"/>
      <c r="DS223" s="36"/>
      <c r="DT223" s="36"/>
      <c r="DU223" s="36"/>
      <c r="DV223" s="36"/>
      <c r="DW223" s="36"/>
      <c r="DX223" s="36"/>
      <c r="DY223" s="36"/>
      <c r="DZ223" s="36"/>
      <c r="EA223" s="36"/>
      <c r="EB223" s="36"/>
      <c r="EC223" s="36"/>
      <c r="ED223" s="36"/>
      <c r="EE223" s="36"/>
      <c r="EF223" s="36"/>
      <c r="EG223" s="36"/>
      <c r="EH223" s="36"/>
      <c r="EI223" s="36"/>
      <c r="EJ223" s="36"/>
      <c r="EK223" s="36"/>
      <c r="EL223" s="36"/>
      <c r="EM223" s="36"/>
      <c r="EN223" s="36"/>
      <c r="EO223" s="36"/>
      <c r="EP223" s="36"/>
      <c r="EQ223" s="36"/>
      <c r="ER223" s="36"/>
      <c r="ES223" s="36"/>
      <c r="ET223" s="36"/>
      <c r="EU223" s="36"/>
      <c r="EV223" s="36"/>
      <c r="EW223" s="36"/>
      <c r="EX223" s="36"/>
      <c r="EY223" s="36"/>
      <c r="EZ223" s="36"/>
      <c r="FA223" s="36"/>
      <c r="FB223" s="36"/>
      <c r="FC223" s="36"/>
      <c r="FD223" s="36"/>
      <c r="FE223" s="36"/>
      <c r="FF223" s="36"/>
      <c r="FG223" s="36"/>
      <c r="FH223" s="36"/>
      <c r="FI223" s="36"/>
      <c r="FJ223" s="36"/>
      <c r="FK223" s="36"/>
      <c r="FL223" s="36"/>
      <c r="FM223" s="36"/>
      <c r="FN223" s="36"/>
      <c r="FO223" s="36"/>
      <c r="FP223" s="36"/>
      <c r="FQ223" s="36"/>
      <c r="FR223" s="36"/>
      <c r="FS223" s="36"/>
      <c r="FT223" s="36"/>
      <c r="FU223" s="36"/>
      <c r="FV223" s="36"/>
      <c r="FW223" s="36"/>
      <c r="FX223" s="36"/>
      <c r="FY223" s="36"/>
      <c r="FZ223" s="36"/>
      <c r="GA223" s="36"/>
      <c r="GB223" s="36"/>
      <c r="GC223" s="36"/>
      <c r="GD223" s="36"/>
      <c r="GE223" s="36"/>
      <c r="GF223" s="36"/>
      <c r="GG223" s="36"/>
      <c r="GH223" s="36"/>
      <c r="GI223" s="36"/>
      <c r="GJ223" s="36"/>
      <c r="GK223" s="36"/>
      <c r="GL223" s="36"/>
      <c r="GM223" s="36"/>
      <c r="GN223" s="36"/>
      <c r="GO223" s="36"/>
      <c r="GP223" s="36"/>
      <c r="GQ223" s="36"/>
      <c r="GR223" s="36"/>
      <c r="GS223" s="36"/>
      <c r="GT223" s="36"/>
      <c r="GU223" s="36"/>
      <c r="GV223" s="36"/>
      <c r="GW223" s="36"/>
      <c r="GX223" s="36"/>
      <c r="GY223" s="36"/>
      <c r="GZ223" s="36"/>
      <c r="HA223" s="36"/>
      <c r="HB223" s="36"/>
      <c r="HC223" s="36"/>
      <c r="HD223" s="36"/>
      <c r="HE223" s="36"/>
      <c r="HF223" s="36"/>
      <c r="HG223" s="36"/>
      <c r="HH223" s="36"/>
      <c r="HI223" s="36"/>
      <c r="HJ223" s="36"/>
      <c r="HK223" s="36"/>
      <c r="HL223" s="36"/>
      <c r="HM223" s="36"/>
      <c r="HN223" s="36"/>
      <c r="HO223" s="36"/>
      <c r="HP223" s="36"/>
      <c r="HQ223" s="36"/>
      <c r="HR223" s="36"/>
      <c r="HS223" s="36"/>
      <c r="HT223" s="36"/>
      <c r="HU223" s="36"/>
      <c r="HV223" s="36"/>
      <c r="HW223" s="36"/>
      <c r="HX223" s="36"/>
      <c r="HY223" s="36"/>
      <c r="HZ223" s="36"/>
      <c r="IA223" s="36"/>
      <c r="IB223" s="36"/>
      <c r="IC223" s="36"/>
      <c r="ID223" s="36"/>
      <c r="IE223" s="36"/>
      <c r="IF223" s="36"/>
      <c r="IG223" s="36"/>
      <c r="IH223" s="36"/>
      <c r="II223" s="36"/>
      <c r="IJ223" s="36"/>
      <c r="IK223" s="36"/>
      <c r="IL223" s="36"/>
    </row>
    <row r="224" spans="1:246" ht="12" hidden="1" outlineLevel="1">
      <c r="A224" s="36" t="s">
        <v>201</v>
      </c>
      <c r="B224" s="36" t="s">
        <v>598</v>
      </c>
      <c r="C224" s="36" t="s">
        <v>1646</v>
      </c>
      <c r="D224" s="36" t="s">
        <v>1647</v>
      </c>
      <c r="E224" s="39">
        <v>295</v>
      </c>
      <c r="F224" s="39">
        <f t="shared" si="16"/>
        <v>53.1</v>
      </c>
      <c r="G224" s="39">
        <f t="shared" si="17"/>
        <v>67.85000000000001</v>
      </c>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c r="CQ224" s="36"/>
      <c r="CR224" s="36"/>
      <c r="CS224" s="36"/>
      <c r="CT224" s="36"/>
      <c r="CU224" s="36"/>
      <c r="CV224" s="36"/>
      <c r="CW224" s="36"/>
      <c r="CX224" s="36"/>
      <c r="CY224" s="36"/>
      <c r="CZ224" s="36"/>
      <c r="DA224" s="36"/>
      <c r="DB224" s="36"/>
      <c r="DC224" s="36"/>
      <c r="DD224" s="36"/>
      <c r="DE224" s="36"/>
      <c r="DF224" s="36"/>
      <c r="DG224" s="36"/>
      <c r="DH224" s="36"/>
      <c r="DI224" s="36"/>
      <c r="DJ224" s="36"/>
      <c r="DK224" s="36"/>
      <c r="DL224" s="36"/>
      <c r="DM224" s="36"/>
      <c r="DN224" s="36"/>
      <c r="DO224" s="36"/>
      <c r="DP224" s="36"/>
      <c r="DQ224" s="36"/>
      <c r="DR224" s="36"/>
      <c r="DS224" s="36"/>
      <c r="DT224" s="36"/>
      <c r="DU224" s="36"/>
      <c r="DV224" s="36"/>
      <c r="DW224" s="36"/>
      <c r="DX224" s="36"/>
      <c r="DY224" s="36"/>
      <c r="DZ224" s="36"/>
      <c r="EA224" s="36"/>
      <c r="EB224" s="36"/>
      <c r="EC224" s="36"/>
      <c r="ED224" s="36"/>
      <c r="EE224" s="36"/>
      <c r="EF224" s="36"/>
      <c r="EG224" s="36"/>
      <c r="EH224" s="36"/>
      <c r="EI224" s="36"/>
      <c r="EJ224" s="36"/>
      <c r="EK224" s="36"/>
      <c r="EL224" s="36"/>
      <c r="EM224" s="36"/>
      <c r="EN224" s="36"/>
      <c r="EO224" s="36"/>
      <c r="EP224" s="36"/>
      <c r="EQ224" s="36"/>
      <c r="ER224" s="36"/>
      <c r="ES224" s="36"/>
      <c r="ET224" s="36"/>
      <c r="EU224" s="36"/>
      <c r="EV224" s="36"/>
      <c r="EW224" s="36"/>
      <c r="EX224" s="36"/>
      <c r="EY224" s="36"/>
      <c r="EZ224" s="36"/>
      <c r="FA224" s="36"/>
      <c r="FB224" s="36"/>
      <c r="FC224" s="36"/>
      <c r="FD224" s="36"/>
      <c r="FE224" s="36"/>
      <c r="FF224" s="36"/>
      <c r="FG224" s="36"/>
      <c r="FH224" s="36"/>
      <c r="FI224" s="36"/>
      <c r="FJ224" s="36"/>
      <c r="FK224" s="36"/>
      <c r="FL224" s="36"/>
      <c r="FM224" s="36"/>
      <c r="FN224" s="36"/>
      <c r="FO224" s="36"/>
      <c r="FP224" s="36"/>
      <c r="FQ224" s="36"/>
      <c r="FR224" s="36"/>
      <c r="FS224" s="36"/>
      <c r="FT224" s="36"/>
      <c r="FU224" s="36"/>
      <c r="FV224" s="36"/>
      <c r="FW224" s="36"/>
      <c r="FX224" s="36"/>
      <c r="FY224" s="36"/>
      <c r="FZ224" s="36"/>
      <c r="GA224" s="36"/>
      <c r="GB224" s="36"/>
      <c r="GC224" s="36"/>
      <c r="GD224" s="36"/>
      <c r="GE224" s="36"/>
      <c r="GF224" s="36"/>
      <c r="GG224" s="36"/>
      <c r="GH224" s="36"/>
      <c r="GI224" s="36"/>
      <c r="GJ224" s="36"/>
      <c r="GK224" s="36"/>
      <c r="GL224" s="36"/>
      <c r="GM224" s="36"/>
      <c r="GN224" s="36"/>
      <c r="GO224" s="36"/>
      <c r="GP224" s="36"/>
      <c r="GQ224" s="36"/>
      <c r="GR224" s="36"/>
      <c r="GS224" s="36"/>
      <c r="GT224" s="36"/>
      <c r="GU224" s="36"/>
      <c r="GV224" s="36"/>
      <c r="GW224" s="36"/>
      <c r="GX224" s="36"/>
      <c r="GY224" s="36"/>
      <c r="GZ224" s="36"/>
      <c r="HA224" s="36"/>
      <c r="HB224" s="36"/>
      <c r="HC224" s="36"/>
      <c r="HD224" s="36"/>
      <c r="HE224" s="36"/>
      <c r="HF224" s="36"/>
      <c r="HG224" s="36"/>
      <c r="HH224" s="36"/>
      <c r="HI224" s="36"/>
      <c r="HJ224" s="36"/>
      <c r="HK224" s="36"/>
      <c r="HL224" s="36"/>
      <c r="HM224" s="36"/>
      <c r="HN224" s="36"/>
      <c r="HO224" s="36"/>
      <c r="HP224" s="36"/>
      <c r="HQ224" s="36"/>
      <c r="HR224" s="36"/>
      <c r="HS224" s="36"/>
      <c r="HT224" s="36"/>
      <c r="HU224" s="36"/>
      <c r="HV224" s="36"/>
      <c r="HW224" s="36"/>
      <c r="HX224" s="36"/>
      <c r="HY224" s="36"/>
      <c r="HZ224" s="36"/>
      <c r="IA224" s="36"/>
      <c r="IB224" s="36"/>
      <c r="IC224" s="36"/>
      <c r="ID224" s="36"/>
      <c r="IE224" s="36"/>
      <c r="IF224" s="36"/>
      <c r="IG224" s="36"/>
      <c r="IH224" s="36"/>
      <c r="II224" s="36"/>
      <c r="IJ224" s="36"/>
      <c r="IK224" s="36"/>
      <c r="IL224" s="36"/>
    </row>
    <row r="225" spans="1:246" ht="12" hidden="1" outlineLevel="1">
      <c r="A225" s="36" t="s">
        <v>201</v>
      </c>
      <c r="B225" s="36" t="s">
        <v>598</v>
      </c>
      <c r="C225" s="41" t="s">
        <v>1648</v>
      </c>
      <c r="D225" s="42" t="s">
        <v>1649</v>
      </c>
      <c r="E225" s="39">
        <v>795</v>
      </c>
      <c r="F225" s="39">
        <f t="shared" si="16"/>
        <v>143.1</v>
      </c>
      <c r="G225" s="39">
        <f t="shared" si="17"/>
        <v>182.85</v>
      </c>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36"/>
      <c r="DH225" s="36"/>
      <c r="DI225" s="36"/>
      <c r="DJ225" s="36"/>
      <c r="DK225" s="36"/>
      <c r="DL225" s="36"/>
      <c r="DM225" s="36"/>
      <c r="DN225" s="36"/>
      <c r="DO225" s="36"/>
      <c r="DP225" s="36"/>
      <c r="DQ225" s="36"/>
      <c r="DR225" s="36"/>
      <c r="DS225" s="36"/>
      <c r="DT225" s="36"/>
      <c r="DU225" s="36"/>
      <c r="DV225" s="36"/>
      <c r="DW225" s="36"/>
      <c r="DX225" s="36"/>
      <c r="DY225" s="36"/>
      <c r="DZ225" s="36"/>
      <c r="EA225" s="36"/>
      <c r="EB225" s="36"/>
      <c r="EC225" s="36"/>
      <c r="ED225" s="36"/>
      <c r="EE225" s="36"/>
      <c r="EF225" s="36"/>
      <c r="EG225" s="36"/>
      <c r="EH225" s="36"/>
      <c r="EI225" s="36"/>
      <c r="EJ225" s="36"/>
      <c r="EK225" s="36"/>
      <c r="EL225" s="36"/>
      <c r="EM225" s="36"/>
      <c r="EN225" s="36"/>
      <c r="EO225" s="36"/>
      <c r="EP225" s="36"/>
      <c r="EQ225" s="36"/>
      <c r="ER225" s="36"/>
      <c r="ES225" s="36"/>
      <c r="ET225" s="36"/>
      <c r="EU225" s="36"/>
      <c r="EV225" s="36"/>
      <c r="EW225" s="36"/>
      <c r="EX225" s="36"/>
      <c r="EY225" s="36"/>
      <c r="EZ225" s="36"/>
      <c r="FA225" s="36"/>
      <c r="FB225" s="36"/>
      <c r="FC225" s="36"/>
      <c r="FD225" s="36"/>
      <c r="FE225" s="36"/>
      <c r="FF225" s="36"/>
      <c r="FG225" s="36"/>
      <c r="FH225" s="36"/>
      <c r="FI225" s="36"/>
      <c r="FJ225" s="36"/>
      <c r="FK225" s="36"/>
      <c r="FL225" s="36"/>
      <c r="FM225" s="36"/>
      <c r="FN225" s="36"/>
      <c r="FO225" s="36"/>
      <c r="FP225" s="36"/>
      <c r="FQ225" s="36"/>
      <c r="FR225" s="36"/>
      <c r="FS225" s="36"/>
      <c r="FT225" s="36"/>
      <c r="FU225" s="36"/>
      <c r="FV225" s="36"/>
      <c r="FW225" s="36"/>
      <c r="FX225" s="36"/>
      <c r="FY225" s="36"/>
      <c r="FZ225" s="36"/>
      <c r="GA225" s="36"/>
      <c r="GB225" s="36"/>
      <c r="GC225" s="36"/>
      <c r="GD225" s="36"/>
      <c r="GE225" s="36"/>
      <c r="GF225" s="36"/>
      <c r="GG225" s="36"/>
      <c r="GH225" s="36"/>
      <c r="GI225" s="36"/>
      <c r="GJ225" s="36"/>
      <c r="GK225" s="36"/>
      <c r="GL225" s="36"/>
      <c r="GM225" s="36"/>
      <c r="GN225" s="36"/>
      <c r="GO225" s="36"/>
      <c r="GP225" s="36"/>
      <c r="GQ225" s="36"/>
      <c r="GR225" s="36"/>
      <c r="GS225" s="36"/>
      <c r="GT225" s="36"/>
      <c r="GU225" s="36"/>
      <c r="GV225" s="36"/>
      <c r="GW225" s="36"/>
      <c r="GX225" s="36"/>
      <c r="GY225" s="36"/>
      <c r="GZ225" s="36"/>
      <c r="HA225" s="36"/>
      <c r="HB225" s="36"/>
      <c r="HC225" s="36"/>
      <c r="HD225" s="36"/>
      <c r="HE225" s="36"/>
      <c r="HF225" s="36"/>
      <c r="HG225" s="36"/>
      <c r="HH225" s="36"/>
      <c r="HI225" s="36"/>
      <c r="HJ225" s="36"/>
      <c r="HK225" s="36"/>
      <c r="HL225" s="36"/>
      <c r="HM225" s="36"/>
      <c r="HN225" s="36"/>
      <c r="HO225" s="36"/>
      <c r="HP225" s="36"/>
      <c r="HQ225" s="36"/>
      <c r="HR225" s="36"/>
      <c r="HS225" s="36"/>
      <c r="HT225" s="36"/>
      <c r="HU225" s="36"/>
      <c r="HV225" s="36"/>
      <c r="HW225" s="36"/>
      <c r="HX225" s="36"/>
      <c r="HY225" s="36"/>
      <c r="HZ225" s="36"/>
      <c r="IA225" s="36"/>
      <c r="IB225" s="36"/>
      <c r="IC225" s="36"/>
      <c r="ID225" s="36"/>
      <c r="IE225" s="36"/>
      <c r="IF225" s="36"/>
      <c r="IG225" s="36"/>
      <c r="IH225" s="36"/>
      <c r="II225" s="36"/>
      <c r="IJ225" s="36"/>
      <c r="IK225" s="36"/>
      <c r="IL225" s="36"/>
    </row>
    <row r="226" spans="1:246" ht="12" hidden="1" outlineLevel="1">
      <c r="A226" s="36" t="s">
        <v>201</v>
      </c>
      <c r="B226" s="36" t="s">
        <v>598</v>
      </c>
      <c r="C226" s="41" t="s">
        <v>1650</v>
      </c>
      <c r="D226" s="42" t="s">
        <v>1651</v>
      </c>
      <c r="E226" s="39">
        <v>2695</v>
      </c>
      <c r="F226" s="39">
        <f t="shared" si="16"/>
        <v>485.09999999999997</v>
      </c>
      <c r="G226" s="39">
        <f t="shared" si="17"/>
        <v>619.85</v>
      </c>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36"/>
      <c r="DH226" s="36"/>
      <c r="DI226" s="36"/>
      <c r="DJ226" s="36"/>
      <c r="DK226" s="36"/>
      <c r="DL226" s="36"/>
      <c r="DM226" s="36"/>
      <c r="DN226" s="36"/>
      <c r="DO226" s="36"/>
      <c r="DP226" s="36"/>
      <c r="DQ226" s="36"/>
      <c r="DR226" s="36"/>
      <c r="DS226" s="36"/>
      <c r="DT226" s="36"/>
      <c r="DU226" s="36"/>
      <c r="DV226" s="36"/>
      <c r="DW226" s="36"/>
      <c r="DX226" s="36"/>
      <c r="DY226" s="36"/>
      <c r="DZ226" s="36"/>
      <c r="EA226" s="36"/>
      <c r="EB226" s="36"/>
      <c r="EC226" s="36"/>
      <c r="ED226" s="36"/>
      <c r="EE226" s="36"/>
      <c r="EF226" s="36"/>
      <c r="EG226" s="36"/>
      <c r="EH226" s="36"/>
      <c r="EI226" s="36"/>
      <c r="EJ226" s="36"/>
      <c r="EK226" s="36"/>
      <c r="EL226" s="36"/>
      <c r="EM226" s="36"/>
      <c r="EN226" s="36"/>
      <c r="EO226" s="36"/>
      <c r="EP226" s="36"/>
      <c r="EQ226" s="36"/>
      <c r="ER226" s="36"/>
      <c r="ES226" s="36"/>
      <c r="ET226" s="36"/>
      <c r="EU226" s="36"/>
      <c r="EV226" s="36"/>
      <c r="EW226" s="36"/>
      <c r="EX226" s="36"/>
      <c r="EY226" s="36"/>
      <c r="EZ226" s="36"/>
      <c r="FA226" s="36"/>
      <c r="FB226" s="36"/>
      <c r="FC226" s="36"/>
      <c r="FD226" s="36"/>
      <c r="FE226" s="36"/>
      <c r="FF226" s="36"/>
      <c r="FG226" s="36"/>
      <c r="FH226" s="36"/>
      <c r="FI226" s="36"/>
      <c r="FJ226" s="36"/>
      <c r="FK226" s="36"/>
      <c r="FL226" s="36"/>
      <c r="FM226" s="36"/>
      <c r="FN226" s="36"/>
      <c r="FO226" s="36"/>
      <c r="FP226" s="36"/>
      <c r="FQ226" s="36"/>
      <c r="FR226" s="36"/>
      <c r="FS226" s="36"/>
      <c r="FT226" s="36"/>
      <c r="FU226" s="36"/>
      <c r="FV226" s="36"/>
      <c r="FW226" s="36"/>
      <c r="FX226" s="36"/>
      <c r="FY226" s="36"/>
      <c r="FZ226" s="36"/>
      <c r="GA226" s="36"/>
      <c r="GB226" s="36"/>
      <c r="GC226" s="36"/>
      <c r="GD226" s="36"/>
      <c r="GE226" s="36"/>
      <c r="GF226" s="36"/>
      <c r="GG226" s="36"/>
      <c r="GH226" s="36"/>
      <c r="GI226" s="36"/>
      <c r="GJ226" s="36"/>
      <c r="GK226" s="36"/>
      <c r="GL226" s="36"/>
      <c r="GM226" s="36"/>
      <c r="GN226" s="36"/>
      <c r="GO226" s="36"/>
      <c r="GP226" s="36"/>
      <c r="GQ226" s="36"/>
      <c r="GR226" s="36"/>
      <c r="GS226" s="36"/>
      <c r="GT226" s="36"/>
      <c r="GU226" s="36"/>
      <c r="GV226" s="36"/>
      <c r="GW226" s="36"/>
      <c r="GX226" s="36"/>
      <c r="GY226" s="36"/>
      <c r="GZ226" s="36"/>
      <c r="HA226" s="36"/>
      <c r="HB226" s="36"/>
      <c r="HC226" s="36"/>
      <c r="HD226" s="36"/>
      <c r="HE226" s="36"/>
      <c r="HF226" s="36"/>
      <c r="HG226" s="36"/>
      <c r="HH226" s="36"/>
      <c r="HI226" s="36"/>
      <c r="HJ226" s="36"/>
      <c r="HK226" s="36"/>
      <c r="HL226" s="36"/>
      <c r="HM226" s="36"/>
      <c r="HN226" s="36"/>
      <c r="HO226" s="36"/>
      <c r="HP226" s="36"/>
      <c r="HQ226" s="36"/>
      <c r="HR226" s="36"/>
      <c r="HS226" s="36"/>
      <c r="HT226" s="36"/>
      <c r="HU226" s="36"/>
      <c r="HV226" s="36"/>
      <c r="HW226" s="36"/>
      <c r="HX226" s="36"/>
      <c r="HY226" s="36"/>
      <c r="HZ226" s="36"/>
      <c r="IA226" s="36"/>
      <c r="IB226" s="36"/>
      <c r="IC226" s="36"/>
      <c r="ID226" s="36"/>
      <c r="IE226" s="36"/>
      <c r="IF226" s="36"/>
      <c r="IG226" s="36"/>
      <c r="IH226" s="36"/>
      <c r="II226" s="36"/>
      <c r="IJ226" s="36"/>
      <c r="IK226" s="36"/>
      <c r="IL226" s="36"/>
    </row>
    <row r="227" spans="1:246" ht="12" hidden="1" outlineLevel="1">
      <c r="A227" s="36"/>
      <c r="B227" s="36"/>
      <c r="C227" s="41"/>
      <c r="D227" s="42"/>
      <c r="E227" s="39"/>
      <c r="F227" s="39">
        <f t="shared" si="16"/>
        <v>0</v>
      </c>
      <c r="G227" s="39">
        <f t="shared" si="17"/>
        <v>0</v>
      </c>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36"/>
      <c r="DH227" s="36"/>
      <c r="DI227" s="36"/>
      <c r="DJ227" s="36"/>
      <c r="DK227" s="36"/>
      <c r="DL227" s="36"/>
      <c r="DM227" s="36"/>
      <c r="DN227" s="36"/>
      <c r="DO227" s="36"/>
      <c r="DP227" s="36"/>
      <c r="DQ227" s="36"/>
      <c r="DR227" s="36"/>
      <c r="DS227" s="36"/>
      <c r="DT227" s="36"/>
      <c r="DU227" s="36"/>
      <c r="DV227" s="36"/>
      <c r="DW227" s="36"/>
      <c r="DX227" s="36"/>
      <c r="DY227" s="36"/>
      <c r="DZ227" s="36"/>
      <c r="EA227" s="36"/>
      <c r="EB227" s="36"/>
      <c r="EC227" s="36"/>
      <c r="ED227" s="36"/>
      <c r="EE227" s="36"/>
      <c r="EF227" s="36"/>
      <c r="EG227" s="36"/>
      <c r="EH227" s="36"/>
      <c r="EI227" s="36"/>
      <c r="EJ227" s="36"/>
      <c r="EK227" s="36"/>
      <c r="EL227" s="36"/>
      <c r="EM227" s="36"/>
      <c r="EN227" s="36"/>
      <c r="EO227" s="36"/>
      <c r="EP227" s="36"/>
      <c r="EQ227" s="36"/>
      <c r="ER227" s="36"/>
      <c r="ES227" s="36"/>
      <c r="ET227" s="36"/>
      <c r="EU227" s="36"/>
      <c r="EV227" s="36"/>
      <c r="EW227" s="36"/>
      <c r="EX227" s="36"/>
      <c r="EY227" s="36"/>
      <c r="EZ227" s="36"/>
      <c r="FA227" s="36"/>
      <c r="FB227" s="36"/>
      <c r="FC227" s="36"/>
      <c r="FD227" s="36"/>
      <c r="FE227" s="36"/>
      <c r="FF227" s="36"/>
      <c r="FG227" s="36"/>
      <c r="FH227" s="36"/>
      <c r="FI227" s="36"/>
      <c r="FJ227" s="36"/>
      <c r="FK227" s="36"/>
      <c r="FL227" s="36"/>
      <c r="FM227" s="36"/>
      <c r="FN227" s="36"/>
      <c r="FO227" s="36"/>
      <c r="FP227" s="36"/>
      <c r="FQ227" s="36"/>
      <c r="FR227" s="36"/>
      <c r="FS227" s="36"/>
      <c r="FT227" s="36"/>
      <c r="FU227" s="36"/>
      <c r="FV227" s="36"/>
      <c r="FW227" s="36"/>
      <c r="FX227" s="36"/>
      <c r="FY227" s="36"/>
      <c r="FZ227" s="36"/>
      <c r="GA227" s="36"/>
      <c r="GB227" s="36"/>
      <c r="GC227" s="36"/>
      <c r="GD227" s="36"/>
      <c r="GE227" s="36"/>
      <c r="GF227" s="36"/>
      <c r="GG227" s="36"/>
      <c r="GH227" s="36"/>
      <c r="GI227" s="36"/>
      <c r="GJ227" s="36"/>
      <c r="GK227" s="36"/>
      <c r="GL227" s="36"/>
      <c r="GM227" s="36"/>
      <c r="GN227" s="36"/>
      <c r="GO227" s="36"/>
      <c r="GP227" s="36"/>
      <c r="GQ227" s="36"/>
      <c r="GR227" s="36"/>
      <c r="GS227" s="36"/>
      <c r="GT227" s="36"/>
      <c r="GU227" s="36"/>
      <c r="GV227" s="36"/>
      <c r="GW227" s="36"/>
      <c r="GX227" s="36"/>
      <c r="GY227" s="36"/>
      <c r="GZ227" s="36"/>
      <c r="HA227" s="36"/>
      <c r="HB227" s="36"/>
      <c r="HC227" s="36"/>
      <c r="HD227" s="36"/>
      <c r="HE227" s="36"/>
      <c r="HF227" s="36"/>
      <c r="HG227" s="36"/>
      <c r="HH227" s="36"/>
      <c r="HI227" s="36"/>
      <c r="HJ227" s="36"/>
      <c r="HK227" s="36"/>
      <c r="HL227" s="36"/>
      <c r="HM227" s="36"/>
      <c r="HN227" s="36"/>
      <c r="HO227" s="36"/>
      <c r="HP227" s="36"/>
      <c r="HQ227" s="36"/>
      <c r="HR227" s="36"/>
      <c r="HS227" s="36"/>
      <c r="HT227" s="36"/>
      <c r="HU227" s="36"/>
      <c r="HV227" s="36"/>
      <c r="HW227" s="36"/>
      <c r="HX227" s="36"/>
      <c r="HY227" s="36"/>
      <c r="HZ227" s="36"/>
      <c r="IA227" s="36"/>
      <c r="IB227" s="36"/>
      <c r="IC227" s="36"/>
      <c r="ID227" s="36"/>
      <c r="IE227" s="36"/>
      <c r="IF227" s="36"/>
      <c r="IG227" s="36"/>
      <c r="IH227" s="36"/>
      <c r="II227" s="36"/>
      <c r="IJ227" s="36"/>
      <c r="IK227" s="36"/>
      <c r="IL227" s="36"/>
    </row>
    <row r="228" spans="1:7" s="35" customFormat="1" ht="10.5" hidden="1" outlineLevel="1">
      <c r="A228" s="31" t="s">
        <v>194</v>
      </c>
      <c r="B228" s="32" t="s">
        <v>195</v>
      </c>
      <c r="C228" s="32" t="s">
        <v>196</v>
      </c>
      <c r="D228" s="32" t="s">
        <v>197</v>
      </c>
      <c r="E228" s="33" t="s">
        <v>198</v>
      </c>
      <c r="F228" s="39" t="e">
        <f t="shared" si="16"/>
        <v>#VALUE!</v>
      </c>
      <c r="G228" s="39" t="e">
        <f t="shared" si="17"/>
        <v>#VALUE!</v>
      </c>
    </row>
    <row r="229" spans="1:246" ht="12" hidden="1" outlineLevel="1">
      <c r="A229" s="36" t="s">
        <v>201</v>
      </c>
      <c r="B229" s="36" t="s">
        <v>1652</v>
      </c>
      <c r="C229" s="45" t="s">
        <v>1653</v>
      </c>
      <c r="D229" s="42" t="s">
        <v>1654</v>
      </c>
      <c r="E229" s="48">
        <v>3999</v>
      </c>
      <c r="F229" s="39">
        <f t="shared" si="16"/>
        <v>719.82</v>
      </c>
      <c r="G229" s="39">
        <f t="shared" si="17"/>
        <v>919.7700000000001</v>
      </c>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c r="DL229" s="36"/>
      <c r="DM229" s="36"/>
      <c r="DN229" s="36"/>
      <c r="DO229" s="36"/>
      <c r="DP229" s="36"/>
      <c r="DQ229" s="36"/>
      <c r="DR229" s="36"/>
      <c r="DS229" s="36"/>
      <c r="DT229" s="36"/>
      <c r="DU229" s="36"/>
      <c r="DV229" s="36"/>
      <c r="DW229" s="36"/>
      <c r="DX229" s="36"/>
      <c r="DY229" s="36"/>
      <c r="DZ229" s="36"/>
      <c r="EA229" s="36"/>
      <c r="EB229" s="36"/>
      <c r="EC229" s="36"/>
      <c r="ED229" s="36"/>
      <c r="EE229" s="36"/>
      <c r="EF229" s="36"/>
      <c r="EG229" s="36"/>
      <c r="EH229" s="36"/>
      <c r="EI229" s="36"/>
      <c r="EJ229" s="36"/>
      <c r="EK229" s="36"/>
      <c r="EL229" s="36"/>
      <c r="EM229" s="36"/>
      <c r="EN229" s="36"/>
      <c r="EO229" s="36"/>
      <c r="EP229" s="36"/>
      <c r="EQ229" s="36"/>
      <c r="ER229" s="36"/>
      <c r="ES229" s="36"/>
      <c r="ET229" s="36"/>
      <c r="EU229" s="36"/>
      <c r="EV229" s="36"/>
      <c r="EW229" s="36"/>
      <c r="EX229" s="36"/>
      <c r="EY229" s="36"/>
      <c r="EZ229" s="36"/>
      <c r="FA229" s="36"/>
      <c r="FB229" s="36"/>
      <c r="FC229" s="36"/>
      <c r="FD229" s="36"/>
      <c r="FE229" s="36"/>
      <c r="FF229" s="36"/>
      <c r="FG229" s="36"/>
      <c r="FH229" s="36"/>
      <c r="FI229" s="36"/>
      <c r="FJ229" s="36"/>
      <c r="FK229" s="36"/>
      <c r="FL229" s="36"/>
      <c r="FM229" s="36"/>
      <c r="FN229" s="36"/>
      <c r="FO229" s="36"/>
      <c r="FP229" s="36"/>
      <c r="FQ229" s="36"/>
      <c r="FR229" s="36"/>
      <c r="FS229" s="36"/>
      <c r="FT229" s="36"/>
      <c r="FU229" s="36"/>
      <c r="FV229" s="36"/>
      <c r="FW229" s="36"/>
      <c r="FX229" s="36"/>
      <c r="FY229" s="36"/>
      <c r="FZ229" s="36"/>
      <c r="GA229" s="36"/>
      <c r="GB229" s="36"/>
      <c r="GC229" s="36"/>
      <c r="GD229" s="36"/>
      <c r="GE229" s="36"/>
      <c r="GF229" s="36"/>
      <c r="GG229" s="36"/>
      <c r="GH229" s="36"/>
      <c r="GI229" s="36"/>
      <c r="GJ229" s="36"/>
      <c r="GK229" s="36"/>
      <c r="GL229" s="36"/>
      <c r="GM229" s="36"/>
      <c r="GN229" s="36"/>
      <c r="GO229" s="36"/>
      <c r="GP229" s="36"/>
      <c r="GQ229" s="36"/>
      <c r="GR229" s="36"/>
      <c r="GS229" s="36"/>
      <c r="GT229" s="36"/>
      <c r="GU229" s="36"/>
      <c r="GV229" s="36"/>
      <c r="GW229" s="36"/>
      <c r="GX229" s="36"/>
      <c r="GY229" s="36"/>
      <c r="GZ229" s="36"/>
      <c r="HA229" s="36"/>
      <c r="HB229" s="36"/>
      <c r="HC229" s="36"/>
      <c r="HD229" s="36"/>
      <c r="HE229" s="36"/>
      <c r="HF229" s="36"/>
      <c r="HG229" s="36"/>
      <c r="HH229" s="36"/>
      <c r="HI229" s="36"/>
      <c r="HJ229" s="36"/>
      <c r="HK229" s="36"/>
      <c r="HL229" s="36"/>
      <c r="HM229" s="36"/>
      <c r="HN229" s="36"/>
      <c r="HO229" s="36"/>
      <c r="HP229" s="36"/>
      <c r="HQ229" s="36"/>
      <c r="HR229" s="36"/>
      <c r="HS229" s="36"/>
      <c r="HT229" s="36"/>
      <c r="HU229" s="36"/>
      <c r="HV229" s="36"/>
      <c r="HW229" s="36"/>
      <c r="HX229" s="36"/>
      <c r="HY229" s="36"/>
      <c r="HZ229" s="36"/>
      <c r="IA229" s="36"/>
      <c r="IB229" s="36"/>
      <c r="IC229" s="36"/>
      <c r="ID229" s="36"/>
      <c r="IE229" s="36"/>
      <c r="IF229" s="36"/>
      <c r="IG229" s="36"/>
      <c r="IH229" s="36"/>
      <c r="II229" s="36"/>
      <c r="IJ229" s="36"/>
      <c r="IK229" s="36"/>
      <c r="IL229" s="36"/>
    </row>
    <row r="230" spans="1:246" ht="12" hidden="1" outlineLevel="1">
      <c r="A230" s="36" t="s">
        <v>201</v>
      </c>
      <c r="B230" s="36" t="s">
        <v>1652</v>
      </c>
      <c r="C230" s="45" t="s">
        <v>1655</v>
      </c>
      <c r="D230" s="42" t="s">
        <v>1656</v>
      </c>
      <c r="E230" s="48">
        <v>11397</v>
      </c>
      <c r="F230" s="39">
        <f t="shared" si="16"/>
        <v>2051.46</v>
      </c>
      <c r="G230" s="39">
        <f t="shared" si="17"/>
        <v>2621.31</v>
      </c>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c r="DL230" s="36"/>
      <c r="DM230" s="36"/>
      <c r="DN230" s="36"/>
      <c r="DO230" s="36"/>
      <c r="DP230" s="36"/>
      <c r="DQ230" s="36"/>
      <c r="DR230" s="36"/>
      <c r="DS230" s="36"/>
      <c r="DT230" s="36"/>
      <c r="DU230" s="36"/>
      <c r="DV230" s="36"/>
      <c r="DW230" s="36"/>
      <c r="DX230" s="36"/>
      <c r="DY230" s="36"/>
      <c r="DZ230" s="36"/>
      <c r="EA230" s="36"/>
      <c r="EB230" s="36"/>
      <c r="EC230" s="36"/>
      <c r="ED230" s="36"/>
      <c r="EE230" s="36"/>
      <c r="EF230" s="36"/>
      <c r="EG230" s="36"/>
      <c r="EH230" s="36"/>
      <c r="EI230" s="36"/>
      <c r="EJ230" s="36"/>
      <c r="EK230" s="36"/>
      <c r="EL230" s="36"/>
      <c r="EM230" s="36"/>
      <c r="EN230" s="36"/>
      <c r="EO230" s="36"/>
      <c r="EP230" s="36"/>
      <c r="EQ230" s="36"/>
      <c r="ER230" s="36"/>
      <c r="ES230" s="36"/>
      <c r="ET230" s="36"/>
      <c r="EU230" s="36"/>
      <c r="EV230" s="36"/>
      <c r="EW230" s="36"/>
      <c r="EX230" s="36"/>
      <c r="EY230" s="36"/>
      <c r="EZ230" s="36"/>
      <c r="FA230" s="36"/>
      <c r="FB230" s="36"/>
      <c r="FC230" s="36"/>
      <c r="FD230" s="36"/>
      <c r="FE230" s="36"/>
      <c r="FF230" s="36"/>
      <c r="FG230" s="36"/>
      <c r="FH230" s="36"/>
      <c r="FI230" s="36"/>
      <c r="FJ230" s="36"/>
      <c r="FK230" s="36"/>
      <c r="FL230" s="36"/>
      <c r="FM230" s="36"/>
      <c r="FN230" s="36"/>
      <c r="FO230" s="36"/>
      <c r="FP230" s="36"/>
      <c r="FQ230" s="36"/>
      <c r="FR230" s="36"/>
      <c r="FS230" s="36"/>
      <c r="FT230" s="36"/>
      <c r="FU230" s="36"/>
      <c r="FV230" s="36"/>
      <c r="FW230" s="36"/>
      <c r="FX230" s="36"/>
      <c r="FY230" s="36"/>
      <c r="FZ230" s="36"/>
      <c r="GA230" s="36"/>
      <c r="GB230" s="36"/>
      <c r="GC230" s="36"/>
      <c r="GD230" s="36"/>
      <c r="GE230" s="36"/>
      <c r="GF230" s="36"/>
      <c r="GG230" s="36"/>
      <c r="GH230" s="36"/>
      <c r="GI230" s="36"/>
      <c r="GJ230" s="36"/>
      <c r="GK230" s="36"/>
      <c r="GL230" s="36"/>
      <c r="GM230" s="36"/>
      <c r="GN230" s="36"/>
      <c r="GO230" s="36"/>
      <c r="GP230" s="36"/>
      <c r="GQ230" s="36"/>
      <c r="GR230" s="36"/>
      <c r="GS230" s="36"/>
      <c r="GT230" s="36"/>
      <c r="GU230" s="36"/>
      <c r="GV230" s="36"/>
      <c r="GW230" s="36"/>
      <c r="GX230" s="36"/>
      <c r="GY230" s="36"/>
      <c r="GZ230" s="36"/>
      <c r="HA230" s="36"/>
      <c r="HB230" s="36"/>
      <c r="HC230" s="36"/>
      <c r="HD230" s="36"/>
      <c r="HE230" s="36"/>
      <c r="HF230" s="36"/>
      <c r="HG230" s="36"/>
      <c r="HH230" s="36"/>
      <c r="HI230" s="36"/>
      <c r="HJ230" s="36"/>
      <c r="HK230" s="36"/>
      <c r="HL230" s="36"/>
      <c r="HM230" s="36"/>
      <c r="HN230" s="36"/>
      <c r="HO230" s="36"/>
      <c r="HP230" s="36"/>
      <c r="HQ230" s="36"/>
      <c r="HR230" s="36"/>
      <c r="HS230" s="36"/>
      <c r="HT230" s="36"/>
      <c r="HU230" s="36"/>
      <c r="HV230" s="36"/>
      <c r="HW230" s="36"/>
      <c r="HX230" s="36"/>
      <c r="HY230" s="36"/>
      <c r="HZ230" s="36"/>
      <c r="IA230" s="36"/>
      <c r="IB230" s="36"/>
      <c r="IC230" s="36"/>
      <c r="ID230" s="36"/>
      <c r="IE230" s="36"/>
      <c r="IF230" s="36"/>
      <c r="IG230" s="36"/>
      <c r="IH230" s="36"/>
      <c r="II230" s="36"/>
      <c r="IJ230" s="36"/>
      <c r="IK230" s="36"/>
      <c r="IL230" s="36"/>
    </row>
    <row r="231" spans="1:246" ht="12" hidden="1" outlineLevel="1">
      <c r="A231" s="36" t="s">
        <v>201</v>
      </c>
      <c r="B231" s="36" t="s">
        <v>1652</v>
      </c>
      <c r="C231" s="45" t="s">
        <v>1657</v>
      </c>
      <c r="D231" s="42" t="s">
        <v>1658</v>
      </c>
      <c r="E231" s="48">
        <v>17996</v>
      </c>
      <c r="F231" s="39">
        <f t="shared" si="16"/>
        <v>3239.28</v>
      </c>
      <c r="G231" s="39">
        <f t="shared" si="17"/>
        <v>4139.08</v>
      </c>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c r="DL231" s="36"/>
      <c r="DM231" s="36"/>
      <c r="DN231" s="36"/>
      <c r="DO231" s="36"/>
      <c r="DP231" s="36"/>
      <c r="DQ231" s="36"/>
      <c r="DR231" s="36"/>
      <c r="DS231" s="36"/>
      <c r="DT231" s="36"/>
      <c r="DU231" s="36"/>
      <c r="DV231" s="36"/>
      <c r="DW231" s="36"/>
      <c r="DX231" s="36"/>
      <c r="DY231" s="36"/>
      <c r="DZ231" s="36"/>
      <c r="EA231" s="36"/>
      <c r="EB231" s="36"/>
      <c r="EC231" s="36"/>
      <c r="ED231" s="36"/>
      <c r="EE231" s="36"/>
      <c r="EF231" s="36"/>
      <c r="EG231" s="36"/>
      <c r="EH231" s="36"/>
      <c r="EI231" s="36"/>
      <c r="EJ231" s="36"/>
      <c r="EK231" s="36"/>
      <c r="EL231" s="36"/>
      <c r="EM231" s="36"/>
      <c r="EN231" s="36"/>
      <c r="EO231" s="36"/>
      <c r="EP231" s="36"/>
      <c r="EQ231" s="36"/>
      <c r="ER231" s="36"/>
      <c r="ES231" s="36"/>
      <c r="ET231" s="36"/>
      <c r="EU231" s="36"/>
      <c r="EV231" s="36"/>
      <c r="EW231" s="36"/>
      <c r="EX231" s="36"/>
      <c r="EY231" s="36"/>
      <c r="EZ231" s="36"/>
      <c r="FA231" s="36"/>
      <c r="FB231" s="36"/>
      <c r="FC231" s="36"/>
      <c r="FD231" s="36"/>
      <c r="FE231" s="36"/>
      <c r="FF231" s="36"/>
      <c r="FG231" s="36"/>
      <c r="FH231" s="36"/>
      <c r="FI231" s="36"/>
      <c r="FJ231" s="36"/>
      <c r="FK231" s="36"/>
      <c r="FL231" s="36"/>
      <c r="FM231" s="36"/>
      <c r="FN231" s="36"/>
      <c r="FO231" s="36"/>
      <c r="FP231" s="36"/>
      <c r="FQ231" s="36"/>
      <c r="FR231" s="36"/>
      <c r="FS231" s="36"/>
      <c r="FT231" s="36"/>
      <c r="FU231" s="36"/>
      <c r="FV231" s="36"/>
      <c r="FW231" s="36"/>
      <c r="FX231" s="36"/>
      <c r="FY231" s="36"/>
      <c r="FZ231" s="36"/>
      <c r="GA231" s="36"/>
      <c r="GB231" s="36"/>
      <c r="GC231" s="36"/>
      <c r="GD231" s="36"/>
      <c r="GE231" s="36"/>
      <c r="GF231" s="36"/>
      <c r="GG231" s="36"/>
      <c r="GH231" s="36"/>
      <c r="GI231" s="36"/>
      <c r="GJ231" s="36"/>
      <c r="GK231" s="36"/>
      <c r="GL231" s="36"/>
      <c r="GM231" s="36"/>
      <c r="GN231" s="36"/>
      <c r="GO231" s="36"/>
      <c r="GP231" s="36"/>
      <c r="GQ231" s="36"/>
      <c r="GR231" s="36"/>
      <c r="GS231" s="36"/>
      <c r="GT231" s="36"/>
      <c r="GU231" s="36"/>
      <c r="GV231" s="36"/>
      <c r="GW231" s="36"/>
      <c r="GX231" s="36"/>
      <c r="GY231" s="36"/>
      <c r="GZ231" s="36"/>
      <c r="HA231" s="36"/>
      <c r="HB231" s="36"/>
      <c r="HC231" s="36"/>
      <c r="HD231" s="36"/>
      <c r="HE231" s="36"/>
      <c r="HF231" s="36"/>
      <c r="HG231" s="36"/>
      <c r="HH231" s="36"/>
      <c r="HI231" s="36"/>
      <c r="HJ231" s="36"/>
      <c r="HK231" s="36"/>
      <c r="HL231" s="36"/>
      <c r="HM231" s="36"/>
      <c r="HN231" s="36"/>
      <c r="HO231" s="36"/>
      <c r="HP231" s="36"/>
      <c r="HQ231" s="36"/>
      <c r="HR231" s="36"/>
      <c r="HS231" s="36"/>
      <c r="HT231" s="36"/>
      <c r="HU231" s="36"/>
      <c r="HV231" s="36"/>
      <c r="HW231" s="36"/>
      <c r="HX231" s="36"/>
      <c r="HY231" s="36"/>
      <c r="HZ231" s="36"/>
      <c r="IA231" s="36"/>
      <c r="IB231" s="36"/>
      <c r="IC231" s="36"/>
      <c r="ID231" s="36"/>
      <c r="IE231" s="36"/>
      <c r="IF231" s="36"/>
      <c r="IG231" s="36"/>
      <c r="IH231" s="36"/>
      <c r="II231" s="36"/>
      <c r="IJ231" s="36"/>
      <c r="IK231" s="36"/>
      <c r="IL231" s="36"/>
    </row>
    <row r="232" spans="1:246" ht="12" hidden="1" outlineLevel="1">
      <c r="A232" s="36" t="s">
        <v>201</v>
      </c>
      <c r="B232" s="36" t="s">
        <v>1652</v>
      </c>
      <c r="C232" s="45" t="s">
        <v>1659</v>
      </c>
      <c r="D232" s="42" t="s">
        <v>1660</v>
      </c>
      <c r="E232" s="48">
        <v>79980</v>
      </c>
      <c r="F232" s="39">
        <f t="shared" si="16"/>
        <v>14396.4</v>
      </c>
      <c r="G232" s="39">
        <f t="shared" si="17"/>
        <v>18395.399999999998</v>
      </c>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c r="DH232" s="36"/>
      <c r="DI232" s="36"/>
      <c r="DJ232" s="36"/>
      <c r="DK232" s="36"/>
      <c r="DL232" s="36"/>
      <c r="DM232" s="36"/>
      <c r="DN232" s="36"/>
      <c r="DO232" s="36"/>
      <c r="DP232" s="36"/>
      <c r="DQ232" s="36"/>
      <c r="DR232" s="36"/>
      <c r="DS232" s="36"/>
      <c r="DT232" s="36"/>
      <c r="DU232" s="36"/>
      <c r="DV232" s="36"/>
      <c r="DW232" s="36"/>
      <c r="DX232" s="36"/>
      <c r="DY232" s="36"/>
      <c r="DZ232" s="36"/>
      <c r="EA232" s="36"/>
      <c r="EB232" s="36"/>
      <c r="EC232" s="36"/>
      <c r="ED232" s="36"/>
      <c r="EE232" s="36"/>
      <c r="EF232" s="36"/>
      <c r="EG232" s="36"/>
      <c r="EH232" s="36"/>
      <c r="EI232" s="36"/>
      <c r="EJ232" s="36"/>
      <c r="EK232" s="36"/>
      <c r="EL232" s="36"/>
      <c r="EM232" s="36"/>
      <c r="EN232" s="36"/>
      <c r="EO232" s="36"/>
      <c r="EP232" s="36"/>
      <c r="EQ232" s="36"/>
      <c r="ER232" s="36"/>
      <c r="ES232" s="36"/>
      <c r="ET232" s="36"/>
      <c r="EU232" s="36"/>
      <c r="EV232" s="36"/>
      <c r="EW232" s="36"/>
      <c r="EX232" s="36"/>
      <c r="EY232" s="36"/>
      <c r="EZ232" s="36"/>
      <c r="FA232" s="36"/>
      <c r="FB232" s="36"/>
      <c r="FC232" s="36"/>
      <c r="FD232" s="36"/>
      <c r="FE232" s="36"/>
      <c r="FF232" s="36"/>
      <c r="FG232" s="36"/>
      <c r="FH232" s="36"/>
      <c r="FI232" s="36"/>
      <c r="FJ232" s="36"/>
      <c r="FK232" s="36"/>
      <c r="FL232" s="36"/>
      <c r="FM232" s="36"/>
      <c r="FN232" s="36"/>
      <c r="FO232" s="36"/>
      <c r="FP232" s="36"/>
      <c r="FQ232" s="36"/>
      <c r="FR232" s="36"/>
      <c r="FS232" s="36"/>
      <c r="FT232" s="36"/>
      <c r="FU232" s="36"/>
      <c r="FV232" s="36"/>
      <c r="FW232" s="36"/>
      <c r="FX232" s="36"/>
      <c r="FY232" s="36"/>
      <c r="FZ232" s="36"/>
      <c r="GA232" s="36"/>
      <c r="GB232" s="36"/>
      <c r="GC232" s="36"/>
      <c r="GD232" s="36"/>
      <c r="GE232" s="36"/>
      <c r="GF232" s="36"/>
      <c r="GG232" s="36"/>
      <c r="GH232" s="36"/>
      <c r="GI232" s="36"/>
      <c r="GJ232" s="36"/>
      <c r="GK232" s="36"/>
      <c r="GL232" s="36"/>
      <c r="GM232" s="36"/>
      <c r="GN232" s="36"/>
      <c r="GO232" s="36"/>
      <c r="GP232" s="36"/>
      <c r="GQ232" s="36"/>
      <c r="GR232" s="36"/>
      <c r="GS232" s="36"/>
      <c r="GT232" s="36"/>
      <c r="GU232" s="36"/>
      <c r="GV232" s="36"/>
      <c r="GW232" s="36"/>
      <c r="GX232" s="36"/>
      <c r="GY232" s="36"/>
      <c r="GZ232" s="36"/>
      <c r="HA232" s="36"/>
      <c r="HB232" s="36"/>
      <c r="HC232" s="36"/>
      <c r="HD232" s="36"/>
      <c r="HE232" s="36"/>
      <c r="HF232" s="36"/>
      <c r="HG232" s="36"/>
      <c r="HH232" s="36"/>
      <c r="HI232" s="36"/>
      <c r="HJ232" s="36"/>
      <c r="HK232" s="36"/>
      <c r="HL232" s="36"/>
      <c r="HM232" s="36"/>
      <c r="HN232" s="36"/>
      <c r="HO232" s="36"/>
      <c r="HP232" s="36"/>
      <c r="HQ232" s="36"/>
      <c r="HR232" s="36"/>
      <c r="HS232" s="36"/>
      <c r="HT232" s="36"/>
      <c r="HU232" s="36"/>
      <c r="HV232" s="36"/>
      <c r="HW232" s="36"/>
      <c r="HX232" s="36"/>
      <c r="HY232" s="36"/>
      <c r="HZ232" s="36"/>
      <c r="IA232" s="36"/>
      <c r="IB232" s="36"/>
      <c r="IC232" s="36"/>
      <c r="ID232" s="36"/>
      <c r="IE232" s="36"/>
      <c r="IF232" s="36"/>
      <c r="IG232" s="36"/>
      <c r="IH232" s="36"/>
      <c r="II232" s="36"/>
      <c r="IJ232" s="36"/>
      <c r="IK232" s="36"/>
      <c r="IL232" s="36"/>
    </row>
    <row r="233" spans="1:246" ht="22.5" collapsed="1">
      <c r="A233" s="100" t="s">
        <v>1661</v>
      </c>
      <c r="B233" s="36"/>
      <c r="C233" s="41"/>
      <c r="D233" s="42"/>
      <c r="E233" s="39"/>
      <c r="F233" s="39"/>
      <c r="G233" s="39"/>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c r="DL233" s="36"/>
      <c r="DM233" s="36"/>
      <c r="DN233" s="36"/>
      <c r="DO233" s="36"/>
      <c r="DP233" s="36"/>
      <c r="DQ233" s="36"/>
      <c r="DR233" s="36"/>
      <c r="DS233" s="36"/>
      <c r="DT233" s="36"/>
      <c r="DU233" s="36"/>
      <c r="DV233" s="36"/>
      <c r="DW233" s="36"/>
      <c r="DX233" s="36"/>
      <c r="DY233" s="36"/>
      <c r="DZ233" s="36"/>
      <c r="EA233" s="36"/>
      <c r="EB233" s="36"/>
      <c r="EC233" s="36"/>
      <c r="ED233" s="36"/>
      <c r="EE233" s="36"/>
      <c r="EF233" s="36"/>
      <c r="EG233" s="36"/>
      <c r="EH233" s="36"/>
      <c r="EI233" s="36"/>
      <c r="EJ233" s="36"/>
      <c r="EK233" s="36"/>
      <c r="EL233" s="36"/>
      <c r="EM233" s="36"/>
      <c r="EN233" s="36"/>
      <c r="EO233" s="36"/>
      <c r="EP233" s="36"/>
      <c r="EQ233" s="36"/>
      <c r="ER233" s="36"/>
      <c r="ES233" s="36"/>
      <c r="ET233" s="36"/>
      <c r="EU233" s="36"/>
      <c r="EV233" s="36"/>
      <c r="EW233" s="36"/>
      <c r="EX233" s="36"/>
      <c r="EY233" s="36"/>
      <c r="EZ233" s="36"/>
      <c r="FA233" s="36"/>
      <c r="FB233" s="36"/>
      <c r="FC233" s="36"/>
      <c r="FD233" s="36"/>
      <c r="FE233" s="36"/>
      <c r="FF233" s="36"/>
      <c r="FG233" s="36"/>
      <c r="FH233" s="36"/>
      <c r="FI233" s="36"/>
      <c r="FJ233" s="36"/>
      <c r="FK233" s="36"/>
      <c r="FL233" s="36"/>
      <c r="FM233" s="36"/>
      <c r="FN233" s="36"/>
      <c r="FO233" s="36"/>
      <c r="FP233" s="36"/>
      <c r="FQ233" s="36"/>
      <c r="FR233" s="36"/>
      <c r="FS233" s="36"/>
      <c r="FT233" s="36"/>
      <c r="FU233" s="36"/>
      <c r="FV233" s="36"/>
      <c r="FW233" s="36"/>
      <c r="FX233" s="36"/>
      <c r="FY233" s="36"/>
      <c r="FZ233" s="36"/>
      <c r="GA233" s="36"/>
      <c r="GB233" s="36"/>
      <c r="GC233" s="36"/>
      <c r="GD233" s="36"/>
      <c r="GE233" s="36"/>
      <c r="GF233" s="36"/>
      <c r="GG233" s="36"/>
      <c r="GH233" s="36"/>
      <c r="GI233" s="36"/>
      <c r="GJ233" s="36"/>
      <c r="GK233" s="36"/>
      <c r="GL233" s="36"/>
      <c r="GM233" s="36"/>
      <c r="GN233" s="36"/>
      <c r="GO233" s="36"/>
      <c r="GP233" s="36"/>
      <c r="GQ233" s="36"/>
      <c r="GR233" s="36"/>
      <c r="GS233" s="36"/>
      <c r="GT233" s="36"/>
      <c r="GU233" s="36"/>
      <c r="GV233" s="36"/>
      <c r="GW233" s="36"/>
      <c r="GX233" s="36"/>
      <c r="GY233" s="36"/>
      <c r="GZ233" s="36"/>
      <c r="HA233" s="36"/>
      <c r="HB233" s="36"/>
      <c r="HC233" s="36"/>
      <c r="HD233" s="36"/>
      <c r="HE233" s="36"/>
      <c r="HF233" s="36"/>
      <c r="HG233" s="36"/>
      <c r="HH233" s="36"/>
      <c r="HI233" s="36"/>
      <c r="HJ233" s="36"/>
      <c r="HK233" s="36"/>
      <c r="HL233" s="36"/>
      <c r="HM233" s="36"/>
      <c r="HN233" s="36"/>
      <c r="HO233" s="36"/>
      <c r="HP233" s="36"/>
      <c r="HQ233" s="36"/>
      <c r="HR233" s="36"/>
      <c r="HS233" s="36"/>
      <c r="HT233" s="36"/>
      <c r="HU233" s="36"/>
      <c r="HV233" s="36"/>
      <c r="HW233" s="36"/>
      <c r="HX233" s="36"/>
      <c r="HY233" s="36"/>
      <c r="HZ233" s="36"/>
      <c r="IA233" s="36"/>
      <c r="IB233" s="36"/>
      <c r="IC233" s="36"/>
      <c r="ID233" s="36"/>
      <c r="IE233" s="36"/>
      <c r="IF233" s="36"/>
      <c r="IG233" s="36"/>
      <c r="IH233" s="36"/>
      <c r="II233" s="36"/>
      <c r="IJ233" s="36"/>
      <c r="IK233" s="36"/>
      <c r="IL233" s="36"/>
    </row>
    <row r="234" spans="1:7" s="35" customFormat="1" ht="10.5" hidden="1" outlineLevel="1">
      <c r="A234" s="31" t="s">
        <v>194</v>
      </c>
      <c r="B234" s="32" t="s">
        <v>195</v>
      </c>
      <c r="C234" s="32" t="s">
        <v>196</v>
      </c>
      <c r="D234" s="32" t="s">
        <v>197</v>
      </c>
      <c r="E234" s="33" t="s">
        <v>198</v>
      </c>
      <c r="F234" s="33" t="s">
        <v>199</v>
      </c>
      <c r="G234" s="34" t="s">
        <v>200</v>
      </c>
    </row>
    <row r="235" spans="1:246" ht="12" hidden="1" outlineLevel="1">
      <c r="A235" s="36" t="s">
        <v>1661</v>
      </c>
      <c r="B235" s="36" t="s">
        <v>1662</v>
      </c>
      <c r="C235" s="45" t="s">
        <v>1663</v>
      </c>
      <c r="D235" s="36" t="s">
        <v>1664</v>
      </c>
      <c r="E235" s="49">
        <v>1295</v>
      </c>
      <c r="F235" s="39">
        <f>$E235/100*18</f>
        <v>233.1</v>
      </c>
      <c r="G235" s="39">
        <f>$E235/100*23</f>
        <v>297.84999999999997</v>
      </c>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c r="DL235" s="36"/>
      <c r="DM235" s="36"/>
      <c r="DN235" s="36"/>
      <c r="DO235" s="36"/>
      <c r="DP235" s="36"/>
      <c r="DQ235" s="36"/>
      <c r="DR235" s="36"/>
      <c r="DS235" s="36"/>
      <c r="DT235" s="36"/>
      <c r="DU235" s="36"/>
      <c r="DV235" s="36"/>
      <c r="DW235" s="36"/>
      <c r="DX235" s="36"/>
      <c r="DY235" s="36"/>
      <c r="DZ235" s="36"/>
      <c r="EA235" s="36"/>
      <c r="EB235" s="36"/>
      <c r="EC235" s="36"/>
      <c r="ED235" s="36"/>
      <c r="EE235" s="36"/>
      <c r="EF235" s="36"/>
      <c r="EG235" s="36"/>
      <c r="EH235" s="36"/>
      <c r="EI235" s="36"/>
      <c r="EJ235" s="36"/>
      <c r="EK235" s="36"/>
      <c r="EL235" s="36"/>
      <c r="EM235" s="36"/>
      <c r="EN235" s="36"/>
      <c r="EO235" s="36"/>
      <c r="EP235" s="36"/>
      <c r="EQ235" s="36"/>
      <c r="ER235" s="36"/>
      <c r="ES235" s="36"/>
      <c r="ET235" s="36"/>
      <c r="EU235" s="36"/>
      <c r="EV235" s="36"/>
      <c r="EW235" s="36"/>
      <c r="EX235" s="36"/>
      <c r="EY235" s="36"/>
      <c r="EZ235" s="36"/>
      <c r="FA235" s="36"/>
      <c r="FB235" s="36"/>
      <c r="FC235" s="36"/>
      <c r="FD235" s="36"/>
      <c r="FE235" s="36"/>
      <c r="FF235" s="36"/>
      <c r="FG235" s="36"/>
      <c r="FH235" s="36"/>
      <c r="FI235" s="36"/>
      <c r="FJ235" s="36"/>
      <c r="FK235" s="36"/>
      <c r="FL235" s="36"/>
      <c r="FM235" s="36"/>
      <c r="FN235" s="36"/>
      <c r="FO235" s="36"/>
      <c r="FP235" s="36"/>
      <c r="FQ235" s="36"/>
      <c r="FR235" s="36"/>
      <c r="FS235" s="36"/>
      <c r="FT235" s="36"/>
      <c r="FU235" s="36"/>
      <c r="FV235" s="36"/>
      <c r="FW235" s="36"/>
      <c r="FX235" s="36"/>
      <c r="FY235" s="36"/>
      <c r="FZ235" s="36"/>
      <c r="GA235" s="36"/>
      <c r="GB235" s="36"/>
      <c r="GC235" s="36"/>
      <c r="GD235" s="36"/>
      <c r="GE235" s="36"/>
      <c r="GF235" s="36"/>
      <c r="GG235" s="36"/>
      <c r="GH235" s="36"/>
      <c r="GI235" s="36"/>
      <c r="GJ235" s="36"/>
      <c r="GK235" s="36"/>
      <c r="GL235" s="36"/>
      <c r="GM235" s="36"/>
      <c r="GN235" s="36"/>
      <c r="GO235" s="36"/>
      <c r="GP235" s="36"/>
      <c r="GQ235" s="36"/>
      <c r="GR235" s="36"/>
      <c r="GS235" s="36"/>
      <c r="GT235" s="36"/>
      <c r="GU235" s="36"/>
      <c r="GV235" s="36"/>
      <c r="GW235" s="36"/>
      <c r="GX235" s="36"/>
      <c r="GY235" s="36"/>
      <c r="GZ235" s="36"/>
      <c r="HA235" s="36"/>
      <c r="HB235" s="36"/>
      <c r="HC235" s="36"/>
      <c r="HD235" s="36"/>
      <c r="HE235" s="36"/>
      <c r="HF235" s="36"/>
      <c r="HG235" s="36"/>
      <c r="HH235" s="36"/>
      <c r="HI235" s="36"/>
      <c r="HJ235" s="36"/>
      <c r="HK235" s="36"/>
      <c r="HL235" s="36"/>
      <c r="HM235" s="36"/>
      <c r="HN235" s="36"/>
      <c r="HO235" s="36"/>
      <c r="HP235" s="36"/>
      <c r="HQ235" s="36"/>
      <c r="HR235" s="36"/>
      <c r="HS235" s="36"/>
      <c r="HT235" s="36"/>
      <c r="HU235" s="36"/>
      <c r="HV235" s="36"/>
      <c r="HW235" s="36"/>
      <c r="HX235" s="36"/>
      <c r="HY235" s="36"/>
      <c r="HZ235" s="36"/>
      <c r="IA235" s="36"/>
      <c r="IB235" s="36"/>
      <c r="IC235" s="36"/>
      <c r="ID235" s="36"/>
      <c r="IE235" s="36"/>
      <c r="IF235" s="36"/>
      <c r="IG235" s="36"/>
      <c r="IH235" s="36"/>
      <c r="II235" s="36"/>
      <c r="IJ235" s="36"/>
      <c r="IK235" s="36"/>
      <c r="IL235" s="36"/>
    </row>
    <row r="236" spans="1:246" ht="12" hidden="1" outlineLevel="1">
      <c r="A236" s="36" t="s">
        <v>1661</v>
      </c>
      <c r="B236" s="36" t="s">
        <v>1662</v>
      </c>
      <c r="C236" s="45" t="s">
        <v>1665</v>
      </c>
      <c r="D236" s="36" t="s">
        <v>1666</v>
      </c>
      <c r="E236" s="49">
        <v>3495</v>
      </c>
      <c r="F236" s="39">
        <f>$E236/100*18</f>
        <v>629.1</v>
      </c>
      <c r="G236" s="39">
        <f>$E236/100*23</f>
        <v>803.85</v>
      </c>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c r="DL236" s="36"/>
      <c r="DM236" s="36"/>
      <c r="DN236" s="36"/>
      <c r="DO236" s="36"/>
      <c r="DP236" s="36"/>
      <c r="DQ236" s="36"/>
      <c r="DR236" s="36"/>
      <c r="DS236" s="36"/>
      <c r="DT236" s="36"/>
      <c r="DU236" s="36"/>
      <c r="DV236" s="36"/>
      <c r="DW236" s="36"/>
      <c r="DX236" s="36"/>
      <c r="DY236" s="36"/>
      <c r="DZ236" s="36"/>
      <c r="EA236" s="36"/>
      <c r="EB236" s="36"/>
      <c r="EC236" s="36"/>
      <c r="ED236" s="36"/>
      <c r="EE236" s="36"/>
      <c r="EF236" s="36"/>
      <c r="EG236" s="36"/>
      <c r="EH236" s="36"/>
      <c r="EI236" s="36"/>
      <c r="EJ236" s="36"/>
      <c r="EK236" s="36"/>
      <c r="EL236" s="36"/>
      <c r="EM236" s="36"/>
      <c r="EN236" s="36"/>
      <c r="EO236" s="36"/>
      <c r="EP236" s="36"/>
      <c r="EQ236" s="36"/>
      <c r="ER236" s="36"/>
      <c r="ES236" s="36"/>
      <c r="ET236" s="36"/>
      <c r="EU236" s="36"/>
      <c r="EV236" s="36"/>
      <c r="EW236" s="36"/>
      <c r="EX236" s="36"/>
      <c r="EY236" s="36"/>
      <c r="EZ236" s="36"/>
      <c r="FA236" s="36"/>
      <c r="FB236" s="36"/>
      <c r="FC236" s="36"/>
      <c r="FD236" s="36"/>
      <c r="FE236" s="36"/>
      <c r="FF236" s="36"/>
      <c r="FG236" s="36"/>
      <c r="FH236" s="36"/>
      <c r="FI236" s="36"/>
      <c r="FJ236" s="36"/>
      <c r="FK236" s="36"/>
      <c r="FL236" s="36"/>
      <c r="FM236" s="36"/>
      <c r="FN236" s="36"/>
      <c r="FO236" s="36"/>
      <c r="FP236" s="36"/>
      <c r="FQ236" s="36"/>
      <c r="FR236" s="36"/>
      <c r="FS236" s="36"/>
      <c r="FT236" s="36"/>
      <c r="FU236" s="36"/>
      <c r="FV236" s="36"/>
      <c r="FW236" s="36"/>
      <c r="FX236" s="36"/>
      <c r="FY236" s="36"/>
      <c r="FZ236" s="36"/>
      <c r="GA236" s="36"/>
      <c r="GB236" s="36"/>
      <c r="GC236" s="36"/>
      <c r="GD236" s="36"/>
      <c r="GE236" s="36"/>
      <c r="GF236" s="36"/>
      <c r="GG236" s="36"/>
      <c r="GH236" s="36"/>
      <c r="GI236" s="36"/>
      <c r="GJ236" s="36"/>
      <c r="GK236" s="36"/>
      <c r="GL236" s="36"/>
      <c r="GM236" s="36"/>
      <c r="GN236" s="36"/>
      <c r="GO236" s="36"/>
      <c r="GP236" s="36"/>
      <c r="GQ236" s="36"/>
      <c r="GR236" s="36"/>
      <c r="GS236" s="36"/>
      <c r="GT236" s="36"/>
      <c r="GU236" s="36"/>
      <c r="GV236" s="36"/>
      <c r="GW236" s="36"/>
      <c r="GX236" s="36"/>
      <c r="GY236" s="36"/>
      <c r="GZ236" s="36"/>
      <c r="HA236" s="36"/>
      <c r="HB236" s="36"/>
      <c r="HC236" s="36"/>
      <c r="HD236" s="36"/>
      <c r="HE236" s="36"/>
      <c r="HF236" s="36"/>
      <c r="HG236" s="36"/>
      <c r="HH236" s="36"/>
      <c r="HI236" s="36"/>
      <c r="HJ236" s="36"/>
      <c r="HK236" s="36"/>
      <c r="HL236" s="36"/>
      <c r="HM236" s="36"/>
      <c r="HN236" s="36"/>
      <c r="HO236" s="36"/>
      <c r="HP236" s="36"/>
      <c r="HQ236" s="36"/>
      <c r="HR236" s="36"/>
      <c r="HS236" s="36"/>
      <c r="HT236" s="36"/>
      <c r="HU236" s="36"/>
      <c r="HV236" s="36"/>
      <c r="HW236" s="36"/>
      <c r="HX236" s="36"/>
      <c r="HY236" s="36"/>
      <c r="HZ236" s="36"/>
      <c r="IA236" s="36"/>
      <c r="IB236" s="36"/>
      <c r="IC236" s="36"/>
      <c r="ID236" s="36"/>
      <c r="IE236" s="36"/>
      <c r="IF236" s="36"/>
      <c r="IG236" s="36"/>
      <c r="IH236" s="36"/>
      <c r="II236" s="36"/>
      <c r="IJ236" s="36"/>
      <c r="IK236" s="36"/>
      <c r="IL236" s="36"/>
    </row>
    <row r="237" spans="1:246" ht="12" hidden="1" outlineLevel="1">
      <c r="A237" s="36" t="s">
        <v>1661</v>
      </c>
      <c r="B237" s="36" t="s">
        <v>1662</v>
      </c>
      <c r="C237" s="45" t="s">
        <v>1667</v>
      </c>
      <c r="D237" s="36" t="s">
        <v>1668</v>
      </c>
      <c r="E237" s="49">
        <v>4995</v>
      </c>
      <c r="F237" s="39">
        <f>$E237/100*18</f>
        <v>899.1</v>
      </c>
      <c r="G237" s="39">
        <f>$E237/100*23</f>
        <v>1148.8500000000001</v>
      </c>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36"/>
      <c r="DH237" s="36"/>
      <c r="DI237" s="36"/>
      <c r="DJ237" s="36"/>
      <c r="DK237" s="36"/>
      <c r="DL237" s="36"/>
      <c r="DM237" s="36"/>
      <c r="DN237" s="36"/>
      <c r="DO237" s="36"/>
      <c r="DP237" s="36"/>
      <c r="DQ237" s="36"/>
      <c r="DR237" s="36"/>
      <c r="DS237" s="36"/>
      <c r="DT237" s="36"/>
      <c r="DU237" s="36"/>
      <c r="DV237" s="36"/>
      <c r="DW237" s="36"/>
      <c r="DX237" s="36"/>
      <c r="DY237" s="36"/>
      <c r="DZ237" s="36"/>
      <c r="EA237" s="36"/>
      <c r="EB237" s="36"/>
      <c r="EC237" s="36"/>
      <c r="ED237" s="36"/>
      <c r="EE237" s="36"/>
      <c r="EF237" s="36"/>
      <c r="EG237" s="36"/>
      <c r="EH237" s="36"/>
      <c r="EI237" s="36"/>
      <c r="EJ237" s="36"/>
      <c r="EK237" s="36"/>
      <c r="EL237" s="36"/>
      <c r="EM237" s="36"/>
      <c r="EN237" s="36"/>
      <c r="EO237" s="36"/>
      <c r="EP237" s="36"/>
      <c r="EQ237" s="36"/>
      <c r="ER237" s="36"/>
      <c r="ES237" s="36"/>
      <c r="ET237" s="36"/>
      <c r="EU237" s="36"/>
      <c r="EV237" s="36"/>
      <c r="EW237" s="36"/>
      <c r="EX237" s="36"/>
      <c r="EY237" s="36"/>
      <c r="EZ237" s="36"/>
      <c r="FA237" s="36"/>
      <c r="FB237" s="36"/>
      <c r="FC237" s="36"/>
      <c r="FD237" s="36"/>
      <c r="FE237" s="36"/>
      <c r="FF237" s="36"/>
      <c r="FG237" s="36"/>
      <c r="FH237" s="36"/>
      <c r="FI237" s="36"/>
      <c r="FJ237" s="36"/>
      <c r="FK237" s="36"/>
      <c r="FL237" s="36"/>
      <c r="FM237" s="36"/>
      <c r="FN237" s="36"/>
      <c r="FO237" s="36"/>
      <c r="FP237" s="36"/>
      <c r="FQ237" s="36"/>
      <c r="FR237" s="36"/>
      <c r="FS237" s="36"/>
      <c r="FT237" s="36"/>
      <c r="FU237" s="36"/>
      <c r="FV237" s="36"/>
      <c r="FW237" s="36"/>
      <c r="FX237" s="36"/>
      <c r="FY237" s="36"/>
      <c r="FZ237" s="36"/>
      <c r="GA237" s="36"/>
      <c r="GB237" s="36"/>
      <c r="GC237" s="36"/>
      <c r="GD237" s="36"/>
      <c r="GE237" s="36"/>
      <c r="GF237" s="36"/>
      <c r="GG237" s="36"/>
      <c r="GH237" s="36"/>
      <c r="GI237" s="36"/>
      <c r="GJ237" s="36"/>
      <c r="GK237" s="36"/>
      <c r="GL237" s="36"/>
      <c r="GM237" s="36"/>
      <c r="GN237" s="36"/>
      <c r="GO237" s="36"/>
      <c r="GP237" s="36"/>
      <c r="GQ237" s="36"/>
      <c r="GR237" s="36"/>
      <c r="GS237" s="36"/>
      <c r="GT237" s="36"/>
      <c r="GU237" s="36"/>
      <c r="GV237" s="36"/>
      <c r="GW237" s="36"/>
      <c r="GX237" s="36"/>
      <c r="GY237" s="36"/>
      <c r="GZ237" s="36"/>
      <c r="HA237" s="36"/>
      <c r="HB237" s="36"/>
      <c r="HC237" s="36"/>
      <c r="HD237" s="36"/>
      <c r="HE237" s="36"/>
      <c r="HF237" s="36"/>
      <c r="HG237" s="36"/>
      <c r="HH237" s="36"/>
      <c r="HI237" s="36"/>
      <c r="HJ237" s="36"/>
      <c r="HK237" s="36"/>
      <c r="HL237" s="36"/>
      <c r="HM237" s="36"/>
      <c r="HN237" s="36"/>
      <c r="HO237" s="36"/>
      <c r="HP237" s="36"/>
      <c r="HQ237" s="36"/>
      <c r="HR237" s="36"/>
      <c r="HS237" s="36"/>
      <c r="HT237" s="36"/>
      <c r="HU237" s="36"/>
      <c r="HV237" s="36"/>
      <c r="HW237" s="36"/>
      <c r="HX237" s="36"/>
      <c r="HY237" s="36"/>
      <c r="HZ237" s="36"/>
      <c r="IA237" s="36"/>
      <c r="IB237" s="36"/>
      <c r="IC237" s="36"/>
      <c r="ID237" s="36"/>
      <c r="IE237" s="36"/>
      <c r="IF237" s="36"/>
      <c r="IG237" s="36"/>
      <c r="IH237" s="36"/>
      <c r="II237" s="36"/>
      <c r="IJ237" s="36"/>
      <c r="IK237" s="36"/>
      <c r="IL237" s="36"/>
    </row>
    <row r="238" spans="1:246" ht="12" hidden="1" outlineLevel="1">
      <c r="A238" s="36" t="s">
        <v>1661</v>
      </c>
      <c r="B238" s="36" t="s">
        <v>1662</v>
      </c>
      <c r="C238" s="45" t="s">
        <v>1669</v>
      </c>
      <c r="D238" s="36" t="s">
        <v>1670</v>
      </c>
      <c r="E238" s="49">
        <v>19995</v>
      </c>
      <c r="F238" s="39">
        <f>$E238/100*18</f>
        <v>3599.1</v>
      </c>
      <c r="G238" s="39">
        <f>$E238/100*23</f>
        <v>4598.849999999999</v>
      </c>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c r="DL238" s="36"/>
      <c r="DM238" s="36"/>
      <c r="DN238" s="36"/>
      <c r="DO238" s="36"/>
      <c r="DP238" s="36"/>
      <c r="DQ238" s="36"/>
      <c r="DR238" s="36"/>
      <c r="DS238" s="36"/>
      <c r="DT238" s="36"/>
      <c r="DU238" s="36"/>
      <c r="DV238" s="36"/>
      <c r="DW238" s="36"/>
      <c r="DX238" s="36"/>
      <c r="DY238" s="36"/>
      <c r="DZ238" s="36"/>
      <c r="EA238" s="36"/>
      <c r="EB238" s="36"/>
      <c r="EC238" s="36"/>
      <c r="ED238" s="36"/>
      <c r="EE238" s="36"/>
      <c r="EF238" s="36"/>
      <c r="EG238" s="36"/>
      <c r="EH238" s="36"/>
      <c r="EI238" s="36"/>
      <c r="EJ238" s="36"/>
      <c r="EK238" s="36"/>
      <c r="EL238" s="36"/>
      <c r="EM238" s="36"/>
      <c r="EN238" s="36"/>
      <c r="EO238" s="36"/>
      <c r="EP238" s="36"/>
      <c r="EQ238" s="36"/>
      <c r="ER238" s="36"/>
      <c r="ES238" s="36"/>
      <c r="ET238" s="36"/>
      <c r="EU238" s="36"/>
      <c r="EV238" s="36"/>
      <c r="EW238" s="36"/>
      <c r="EX238" s="36"/>
      <c r="EY238" s="36"/>
      <c r="EZ238" s="36"/>
      <c r="FA238" s="36"/>
      <c r="FB238" s="36"/>
      <c r="FC238" s="36"/>
      <c r="FD238" s="36"/>
      <c r="FE238" s="36"/>
      <c r="FF238" s="36"/>
      <c r="FG238" s="36"/>
      <c r="FH238" s="36"/>
      <c r="FI238" s="36"/>
      <c r="FJ238" s="36"/>
      <c r="FK238" s="36"/>
      <c r="FL238" s="36"/>
      <c r="FM238" s="36"/>
      <c r="FN238" s="36"/>
      <c r="FO238" s="36"/>
      <c r="FP238" s="36"/>
      <c r="FQ238" s="36"/>
      <c r="FR238" s="36"/>
      <c r="FS238" s="36"/>
      <c r="FT238" s="36"/>
      <c r="FU238" s="36"/>
      <c r="FV238" s="36"/>
      <c r="FW238" s="36"/>
      <c r="FX238" s="36"/>
      <c r="FY238" s="36"/>
      <c r="FZ238" s="36"/>
      <c r="GA238" s="36"/>
      <c r="GB238" s="36"/>
      <c r="GC238" s="36"/>
      <c r="GD238" s="36"/>
      <c r="GE238" s="36"/>
      <c r="GF238" s="36"/>
      <c r="GG238" s="36"/>
      <c r="GH238" s="36"/>
      <c r="GI238" s="36"/>
      <c r="GJ238" s="36"/>
      <c r="GK238" s="36"/>
      <c r="GL238" s="36"/>
      <c r="GM238" s="36"/>
      <c r="GN238" s="36"/>
      <c r="GO238" s="36"/>
      <c r="GP238" s="36"/>
      <c r="GQ238" s="36"/>
      <c r="GR238" s="36"/>
      <c r="GS238" s="36"/>
      <c r="GT238" s="36"/>
      <c r="GU238" s="36"/>
      <c r="GV238" s="36"/>
      <c r="GW238" s="36"/>
      <c r="GX238" s="36"/>
      <c r="GY238" s="36"/>
      <c r="GZ238" s="36"/>
      <c r="HA238" s="36"/>
      <c r="HB238" s="36"/>
      <c r="HC238" s="36"/>
      <c r="HD238" s="36"/>
      <c r="HE238" s="36"/>
      <c r="HF238" s="36"/>
      <c r="HG238" s="36"/>
      <c r="HH238" s="36"/>
      <c r="HI238" s="36"/>
      <c r="HJ238" s="36"/>
      <c r="HK238" s="36"/>
      <c r="HL238" s="36"/>
      <c r="HM238" s="36"/>
      <c r="HN238" s="36"/>
      <c r="HO238" s="36"/>
      <c r="HP238" s="36"/>
      <c r="HQ238" s="36"/>
      <c r="HR238" s="36"/>
      <c r="HS238" s="36"/>
      <c r="HT238" s="36"/>
      <c r="HU238" s="36"/>
      <c r="HV238" s="36"/>
      <c r="HW238" s="36"/>
      <c r="HX238" s="36"/>
      <c r="HY238" s="36"/>
      <c r="HZ238" s="36"/>
      <c r="IA238" s="36"/>
      <c r="IB238" s="36"/>
      <c r="IC238" s="36"/>
      <c r="ID238" s="36"/>
      <c r="IE238" s="36"/>
      <c r="IF238" s="36"/>
      <c r="IG238" s="36"/>
      <c r="IH238" s="36"/>
      <c r="II238" s="36"/>
      <c r="IJ238" s="36"/>
      <c r="IK238" s="36"/>
      <c r="IL238" s="36"/>
    </row>
    <row r="239" spans="1:246" ht="12" hidden="1" outlineLevel="1">
      <c r="A239" s="36"/>
      <c r="B239" s="36"/>
      <c r="C239" s="45"/>
      <c r="D239" s="36"/>
      <c r="E239" s="49"/>
      <c r="F239" s="39"/>
      <c r="G239" s="39"/>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c r="DL239" s="36"/>
      <c r="DM239" s="36"/>
      <c r="DN239" s="36"/>
      <c r="DO239" s="36"/>
      <c r="DP239" s="36"/>
      <c r="DQ239" s="36"/>
      <c r="DR239" s="36"/>
      <c r="DS239" s="36"/>
      <c r="DT239" s="36"/>
      <c r="DU239" s="36"/>
      <c r="DV239" s="36"/>
      <c r="DW239" s="36"/>
      <c r="DX239" s="36"/>
      <c r="DY239" s="36"/>
      <c r="DZ239" s="36"/>
      <c r="EA239" s="36"/>
      <c r="EB239" s="36"/>
      <c r="EC239" s="36"/>
      <c r="ED239" s="36"/>
      <c r="EE239" s="36"/>
      <c r="EF239" s="36"/>
      <c r="EG239" s="36"/>
      <c r="EH239" s="36"/>
      <c r="EI239" s="36"/>
      <c r="EJ239" s="36"/>
      <c r="EK239" s="36"/>
      <c r="EL239" s="36"/>
      <c r="EM239" s="36"/>
      <c r="EN239" s="36"/>
      <c r="EO239" s="36"/>
      <c r="EP239" s="36"/>
      <c r="EQ239" s="36"/>
      <c r="ER239" s="36"/>
      <c r="ES239" s="36"/>
      <c r="ET239" s="36"/>
      <c r="EU239" s="36"/>
      <c r="EV239" s="36"/>
      <c r="EW239" s="36"/>
      <c r="EX239" s="36"/>
      <c r="EY239" s="36"/>
      <c r="EZ239" s="36"/>
      <c r="FA239" s="36"/>
      <c r="FB239" s="36"/>
      <c r="FC239" s="36"/>
      <c r="FD239" s="36"/>
      <c r="FE239" s="36"/>
      <c r="FF239" s="36"/>
      <c r="FG239" s="36"/>
      <c r="FH239" s="36"/>
      <c r="FI239" s="36"/>
      <c r="FJ239" s="36"/>
      <c r="FK239" s="36"/>
      <c r="FL239" s="36"/>
      <c r="FM239" s="36"/>
      <c r="FN239" s="36"/>
      <c r="FO239" s="36"/>
      <c r="FP239" s="36"/>
      <c r="FQ239" s="36"/>
      <c r="FR239" s="36"/>
      <c r="FS239" s="36"/>
      <c r="FT239" s="36"/>
      <c r="FU239" s="36"/>
      <c r="FV239" s="36"/>
      <c r="FW239" s="36"/>
      <c r="FX239" s="36"/>
      <c r="FY239" s="36"/>
      <c r="FZ239" s="36"/>
      <c r="GA239" s="36"/>
      <c r="GB239" s="36"/>
      <c r="GC239" s="36"/>
      <c r="GD239" s="36"/>
      <c r="GE239" s="36"/>
      <c r="GF239" s="36"/>
      <c r="GG239" s="36"/>
      <c r="GH239" s="36"/>
      <c r="GI239" s="36"/>
      <c r="GJ239" s="36"/>
      <c r="GK239" s="36"/>
      <c r="GL239" s="36"/>
      <c r="GM239" s="36"/>
      <c r="GN239" s="36"/>
      <c r="GO239" s="36"/>
      <c r="GP239" s="36"/>
      <c r="GQ239" s="36"/>
      <c r="GR239" s="36"/>
      <c r="GS239" s="36"/>
      <c r="GT239" s="36"/>
      <c r="GU239" s="36"/>
      <c r="GV239" s="36"/>
      <c r="GW239" s="36"/>
      <c r="GX239" s="36"/>
      <c r="GY239" s="36"/>
      <c r="GZ239" s="36"/>
      <c r="HA239" s="36"/>
      <c r="HB239" s="36"/>
      <c r="HC239" s="36"/>
      <c r="HD239" s="36"/>
      <c r="HE239" s="36"/>
      <c r="HF239" s="36"/>
      <c r="HG239" s="36"/>
      <c r="HH239" s="36"/>
      <c r="HI239" s="36"/>
      <c r="HJ239" s="36"/>
      <c r="HK239" s="36"/>
      <c r="HL239" s="36"/>
      <c r="HM239" s="36"/>
      <c r="HN239" s="36"/>
      <c r="HO239" s="36"/>
      <c r="HP239" s="36"/>
      <c r="HQ239" s="36"/>
      <c r="HR239" s="36"/>
      <c r="HS239" s="36"/>
      <c r="HT239" s="36"/>
      <c r="HU239" s="36"/>
      <c r="HV239" s="36"/>
      <c r="HW239" s="36"/>
      <c r="HX239" s="36"/>
      <c r="HY239" s="36"/>
      <c r="HZ239" s="36"/>
      <c r="IA239" s="36"/>
      <c r="IB239" s="36"/>
      <c r="IC239" s="36"/>
      <c r="ID239" s="36"/>
      <c r="IE239" s="36"/>
      <c r="IF239" s="36"/>
      <c r="IG239" s="36"/>
      <c r="IH239" s="36"/>
      <c r="II239" s="36"/>
      <c r="IJ239" s="36"/>
      <c r="IK239" s="36"/>
      <c r="IL239" s="36"/>
    </row>
    <row r="240" spans="1:7" s="35" customFormat="1" ht="10.5" hidden="1" outlineLevel="1">
      <c r="A240" s="31" t="s">
        <v>194</v>
      </c>
      <c r="B240" s="32" t="s">
        <v>195</v>
      </c>
      <c r="C240" s="32" t="s">
        <v>196</v>
      </c>
      <c r="D240" s="32" t="s">
        <v>197</v>
      </c>
      <c r="E240" s="33" t="s">
        <v>198</v>
      </c>
      <c r="F240" s="33" t="s">
        <v>199</v>
      </c>
      <c r="G240" s="34" t="s">
        <v>200</v>
      </c>
    </row>
    <row r="241" spans="1:246" ht="12" hidden="1" outlineLevel="1">
      <c r="A241" s="36" t="s">
        <v>1661</v>
      </c>
      <c r="B241" s="36" t="s">
        <v>1671</v>
      </c>
      <c r="C241" s="45" t="s">
        <v>1672</v>
      </c>
      <c r="D241" s="36" t="s">
        <v>1673</v>
      </c>
      <c r="E241" s="49">
        <v>1295</v>
      </c>
      <c r="F241" s="39">
        <f aca="true" t="shared" si="18" ref="F241:F246">$E241/100*18</f>
        <v>233.1</v>
      </c>
      <c r="G241" s="39">
        <f aca="true" t="shared" si="19" ref="G241:G246">$E241/100*23</f>
        <v>297.84999999999997</v>
      </c>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c r="DL241" s="36"/>
      <c r="DM241" s="36"/>
      <c r="DN241" s="36"/>
      <c r="DO241" s="36"/>
      <c r="DP241" s="36"/>
      <c r="DQ241" s="36"/>
      <c r="DR241" s="36"/>
      <c r="DS241" s="36"/>
      <c r="DT241" s="36"/>
      <c r="DU241" s="36"/>
      <c r="DV241" s="36"/>
      <c r="DW241" s="36"/>
      <c r="DX241" s="36"/>
      <c r="DY241" s="36"/>
      <c r="DZ241" s="36"/>
      <c r="EA241" s="36"/>
      <c r="EB241" s="36"/>
      <c r="EC241" s="36"/>
      <c r="ED241" s="36"/>
      <c r="EE241" s="36"/>
      <c r="EF241" s="36"/>
      <c r="EG241" s="36"/>
      <c r="EH241" s="36"/>
      <c r="EI241" s="36"/>
      <c r="EJ241" s="36"/>
      <c r="EK241" s="36"/>
      <c r="EL241" s="36"/>
      <c r="EM241" s="36"/>
      <c r="EN241" s="36"/>
      <c r="EO241" s="36"/>
      <c r="EP241" s="36"/>
      <c r="EQ241" s="36"/>
      <c r="ER241" s="36"/>
      <c r="ES241" s="36"/>
      <c r="ET241" s="36"/>
      <c r="EU241" s="36"/>
      <c r="EV241" s="36"/>
      <c r="EW241" s="36"/>
      <c r="EX241" s="36"/>
      <c r="EY241" s="36"/>
      <c r="EZ241" s="36"/>
      <c r="FA241" s="36"/>
      <c r="FB241" s="36"/>
      <c r="FC241" s="36"/>
      <c r="FD241" s="36"/>
      <c r="FE241" s="36"/>
      <c r="FF241" s="36"/>
      <c r="FG241" s="36"/>
      <c r="FH241" s="36"/>
      <c r="FI241" s="36"/>
      <c r="FJ241" s="36"/>
      <c r="FK241" s="36"/>
      <c r="FL241" s="36"/>
      <c r="FM241" s="36"/>
      <c r="FN241" s="36"/>
      <c r="FO241" s="36"/>
      <c r="FP241" s="36"/>
      <c r="FQ241" s="36"/>
      <c r="FR241" s="36"/>
      <c r="FS241" s="36"/>
      <c r="FT241" s="36"/>
      <c r="FU241" s="36"/>
      <c r="FV241" s="36"/>
      <c r="FW241" s="36"/>
      <c r="FX241" s="36"/>
      <c r="FY241" s="36"/>
      <c r="FZ241" s="36"/>
      <c r="GA241" s="36"/>
      <c r="GB241" s="36"/>
      <c r="GC241" s="36"/>
      <c r="GD241" s="36"/>
      <c r="GE241" s="36"/>
      <c r="GF241" s="36"/>
      <c r="GG241" s="36"/>
      <c r="GH241" s="36"/>
      <c r="GI241" s="36"/>
      <c r="GJ241" s="36"/>
      <c r="GK241" s="36"/>
      <c r="GL241" s="36"/>
      <c r="GM241" s="36"/>
      <c r="GN241" s="36"/>
      <c r="GO241" s="36"/>
      <c r="GP241" s="36"/>
      <c r="GQ241" s="36"/>
      <c r="GR241" s="36"/>
      <c r="GS241" s="36"/>
      <c r="GT241" s="36"/>
      <c r="GU241" s="36"/>
      <c r="GV241" s="36"/>
      <c r="GW241" s="36"/>
      <c r="GX241" s="36"/>
      <c r="GY241" s="36"/>
      <c r="GZ241" s="36"/>
      <c r="HA241" s="36"/>
      <c r="HB241" s="36"/>
      <c r="HC241" s="36"/>
      <c r="HD241" s="36"/>
      <c r="HE241" s="36"/>
      <c r="HF241" s="36"/>
      <c r="HG241" s="36"/>
      <c r="HH241" s="36"/>
      <c r="HI241" s="36"/>
      <c r="HJ241" s="36"/>
      <c r="HK241" s="36"/>
      <c r="HL241" s="36"/>
      <c r="HM241" s="36"/>
      <c r="HN241" s="36"/>
      <c r="HO241" s="36"/>
      <c r="HP241" s="36"/>
      <c r="HQ241" s="36"/>
      <c r="HR241" s="36"/>
      <c r="HS241" s="36"/>
      <c r="HT241" s="36"/>
      <c r="HU241" s="36"/>
      <c r="HV241" s="36"/>
      <c r="HW241" s="36"/>
      <c r="HX241" s="36"/>
      <c r="HY241" s="36"/>
      <c r="HZ241" s="36"/>
      <c r="IA241" s="36"/>
      <c r="IB241" s="36"/>
      <c r="IC241" s="36"/>
      <c r="ID241" s="36"/>
      <c r="IE241" s="36"/>
      <c r="IF241" s="36"/>
      <c r="IG241" s="36"/>
      <c r="IH241" s="36"/>
      <c r="II241" s="36"/>
      <c r="IJ241" s="36"/>
      <c r="IK241" s="36"/>
      <c r="IL241" s="36"/>
    </row>
    <row r="242" spans="1:246" ht="12" hidden="1" outlineLevel="1">
      <c r="A242" s="36" t="s">
        <v>1661</v>
      </c>
      <c r="B242" s="36" t="s">
        <v>1671</v>
      </c>
      <c r="C242" s="45" t="s">
        <v>1674</v>
      </c>
      <c r="D242" s="36" t="s">
        <v>1675</v>
      </c>
      <c r="E242" s="49">
        <v>3495</v>
      </c>
      <c r="F242" s="39">
        <f t="shared" si="18"/>
        <v>629.1</v>
      </c>
      <c r="G242" s="39">
        <f t="shared" si="19"/>
        <v>803.85</v>
      </c>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c r="DL242" s="36"/>
      <c r="DM242" s="36"/>
      <c r="DN242" s="36"/>
      <c r="DO242" s="36"/>
      <c r="DP242" s="36"/>
      <c r="DQ242" s="36"/>
      <c r="DR242" s="36"/>
      <c r="DS242" s="36"/>
      <c r="DT242" s="36"/>
      <c r="DU242" s="36"/>
      <c r="DV242" s="36"/>
      <c r="DW242" s="36"/>
      <c r="DX242" s="36"/>
      <c r="DY242" s="36"/>
      <c r="DZ242" s="36"/>
      <c r="EA242" s="36"/>
      <c r="EB242" s="36"/>
      <c r="EC242" s="36"/>
      <c r="ED242" s="36"/>
      <c r="EE242" s="36"/>
      <c r="EF242" s="36"/>
      <c r="EG242" s="36"/>
      <c r="EH242" s="36"/>
      <c r="EI242" s="36"/>
      <c r="EJ242" s="36"/>
      <c r="EK242" s="36"/>
      <c r="EL242" s="36"/>
      <c r="EM242" s="36"/>
      <c r="EN242" s="36"/>
      <c r="EO242" s="36"/>
      <c r="EP242" s="36"/>
      <c r="EQ242" s="36"/>
      <c r="ER242" s="36"/>
      <c r="ES242" s="36"/>
      <c r="ET242" s="36"/>
      <c r="EU242" s="36"/>
      <c r="EV242" s="36"/>
      <c r="EW242" s="36"/>
      <c r="EX242" s="36"/>
      <c r="EY242" s="36"/>
      <c r="EZ242" s="36"/>
      <c r="FA242" s="36"/>
      <c r="FB242" s="36"/>
      <c r="FC242" s="36"/>
      <c r="FD242" s="36"/>
      <c r="FE242" s="36"/>
      <c r="FF242" s="36"/>
      <c r="FG242" s="36"/>
      <c r="FH242" s="36"/>
      <c r="FI242" s="36"/>
      <c r="FJ242" s="36"/>
      <c r="FK242" s="36"/>
      <c r="FL242" s="36"/>
      <c r="FM242" s="36"/>
      <c r="FN242" s="36"/>
      <c r="FO242" s="36"/>
      <c r="FP242" s="36"/>
      <c r="FQ242" s="36"/>
      <c r="FR242" s="36"/>
      <c r="FS242" s="36"/>
      <c r="FT242" s="36"/>
      <c r="FU242" s="36"/>
      <c r="FV242" s="36"/>
      <c r="FW242" s="36"/>
      <c r="FX242" s="36"/>
      <c r="FY242" s="36"/>
      <c r="FZ242" s="36"/>
      <c r="GA242" s="36"/>
      <c r="GB242" s="36"/>
      <c r="GC242" s="36"/>
      <c r="GD242" s="36"/>
      <c r="GE242" s="36"/>
      <c r="GF242" s="36"/>
      <c r="GG242" s="36"/>
      <c r="GH242" s="36"/>
      <c r="GI242" s="36"/>
      <c r="GJ242" s="36"/>
      <c r="GK242" s="36"/>
      <c r="GL242" s="36"/>
      <c r="GM242" s="36"/>
      <c r="GN242" s="36"/>
      <c r="GO242" s="36"/>
      <c r="GP242" s="36"/>
      <c r="GQ242" s="36"/>
      <c r="GR242" s="36"/>
      <c r="GS242" s="36"/>
      <c r="GT242" s="36"/>
      <c r="GU242" s="36"/>
      <c r="GV242" s="36"/>
      <c r="GW242" s="36"/>
      <c r="GX242" s="36"/>
      <c r="GY242" s="36"/>
      <c r="GZ242" s="36"/>
      <c r="HA242" s="36"/>
      <c r="HB242" s="36"/>
      <c r="HC242" s="36"/>
      <c r="HD242" s="36"/>
      <c r="HE242" s="36"/>
      <c r="HF242" s="36"/>
      <c r="HG242" s="36"/>
      <c r="HH242" s="36"/>
      <c r="HI242" s="36"/>
      <c r="HJ242" s="36"/>
      <c r="HK242" s="36"/>
      <c r="HL242" s="36"/>
      <c r="HM242" s="36"/>
      <c r="HN242" s="36"/>
      <c r="HO242" s="36"/>
      <c r="HP242" s="36"/>
      <c r="HQ242" s="36"/>
      <c r="HR242" s="36"/>
      <c r="HS242" s="36"/>
      <c r="HT242" s="36"/>
      <c r="HU242" s="36"/>
      <c r="HV242" s="36"/>
      <c r="HW242" s="36"/>
      <c r="HX242" s="36"/>
      <c r="HY242" s="36"/>
      <c r="HZ242" s="36"/>
      <c r="IA242" s="36"/>
      <c r="IB242" s="36"/>
      <c r="IC242" s="36"/>
      <c r="ID242" s="36"/>
      <c r="IE242" s="36"/>
      <c r="IF242" s="36"/>
      <c r="IG242" s="36"/>
      <c r="IH242" s="36"/>
      <c r="II242" s="36"/>
      <c r="IJ242" s="36"/>
      <c r="IK242" s="36"/>
      <c r="IL242" s="36"/>
    </row>
    <row r="243" spans="1:246" ht="12" hidden="1" outlineLevel="1">
      <c r="A243" s="36" t="s">
        <v>1661</v>
      </c>
      <c r="B243" s="36" t="s">
        <v>1671</v>
      </c>
      <c r="C243" s="45" t="s">
        <v>1676</v>
      </c>
      <c r="D243" s="36" t="s">
        <v>1677</v>
      </c>
      <c r="E243" s="49">
        <v>4995</v>
      </c>
      <c r="F243" s="39">
        <f t="shared" si="18"/>
        <v>899.1</v>
      </c>
      <c r="G243" s="39">
        <f t="shared" si="19"/>
        <v>1148.8500000000001</v>
      </c>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c r="DL243" s="36"/>
      <c r="DM243" s="36"/>
      <c r="DN243" s="36"/>
      <c r="DO243" s="36"/>
      <c r="DP243" s="36"/>
      <c r="DQ243" s="36"/>
      <c r="DR243" s="36"/>
      <c r="DS243" s="36"/>
      <c r="DT243" s="36"/>
      <c r="DU243" s="36"/>
      <c r="DV243" s="36"/>
      <c r="DW243" s="36"/>
      <c r="DX243" s="36"/>
      <c r="DY243" s="36"/>
      <c r="DZ243" s="36"/>
      <c r="EA243" s="36"/>
      <c r="EB243" s="36"/>
      <c r="EC243" s="36"/>
      <c r="ED243" s="36"/>
      <c r="EE243" s="36"/>
      <c r="EF243" s="36"/>
      <c r="EG243" s="36"/>
      <c r="EH243" s="36"/>
      <c r="EI243" s="36"/>
      <c r="EJ243" s="36"/>
      <c r="EK243" s="36"/>
      <c r="EL243" s="36"/>
      <c r="EM243" s="36"/>
      <c r="EN243" s="36"/>
      <c r="EO243" s="36"/>
      <c r="EP243" s="36"/>
      <c r="EQ243" s="36"/>
      <c r="ER243" s="36"/>
      <c r="ES243" s="36"/>
      <c r="ET243" s="36"/>
      <c r="EU243" s="36"/>
      <c r="EV243" s="36"/>
      <c r="EW243" s="36"/>
      <c r="EX243" s="36"/>
      <c r="EY243" s="36"/>
      <c r="EZ243" s="36"/>
      <c r="FA243" s="36"/>
      <c r="FB243" s="36"/>
      <c r="FC243" s="36"/>
      <c r="FD243" s="36"/>
      <c r="FE243" s="36"/>
      <c r="FF243" s="36"/>
      <c r="FG243" s="36"/>
      <c r="FH243" s="36"/>
      <c r="FI243" s="36"/>
      <c r="FJ243" s="36"/>
      <c r="FK243" s="36"/>
      <c r="FL243" s="36"/>
      <c r="FM243" s="36"/>
      <c r="FN243" s="36"/>
      <c r="FO243" s="36"/>
      <c r="FP243" s="36"/>
      <c r="FQ243" s="36"/>
      <c r="FR243" s="36"/>
      <c r="FS243" s="36"/>
      <c r="FT243" s="36"/>
      <c r="FU243" s="36"/>
      <c r="FV243" s="36"/>
      <c r="FW243" s="36"/>
      <c r="FX243" s="36"/>
      <c r="FY243" s="36"/>
      <c r="FZ243" s="36"/>
      <c r="GA243" s="36"/>
      <c r="GB243" s="36"/>
      <c r="GC243" s="36"/>
      <c r="GD243" s="36"/>
      <c r="GE243" s="36"/>
      <c r="GF243" s="36"/>
      <c r="GG243" s="36"/>
      <c r="GH243" s="36"/>
      <c r="GI243" s="36"/>
      <c r="GJ243" s="36"/>
      <c r="GK243" s="36"/>
      <c r="GL243" s="36"/>
      <c r="GM243" s="36"/>
      <c r="GN243" s="36"/>
      <c r="GO243" s="36"/>
      <c r="GP243" s="36"/>
      <c r="GQ243" s="36"/>
      <c r="GR243" s="36"/>
      <c r="GS243" s="36"/>
      <c r="GT243" s="36"/>
      <c r="GU243" s="36"/>
      <c r="GV243" s="36"/>
      <c r="GW243" s="36"/>
      <c r="GX243" s="36"/>
      <c r="GY243" s="36"/>
      <c r="GZ243" s="36"/>
      <c r="HA243" s="36"/>
      <c r="HB243" s="36"/>
      <c r="HC243" s="36"/>
      <c r="HD243" s="36"/>
      <c r="HE243" s="36"/>
      <c r="HF243" s="36"/>
      <c r="HG243" s="36"/>
      <c r="HH243" s="36"/>
      <c r="HI243" s="36"/>
      <c r="HJ243" s="36"/>
      <c r="HK243" s="36"/>
      <c r="HL243" s="36"/>
      <c r="HM243" s="36"/>
      <c r="HN243" s="36"/>
      <c r="HO243" s="36"/>
      <c r="HP243" s="36"/>
      <c r="HQ243" s="36"/>
      <c r="HR243" s="36"/>
      <c r="HS243" s="36"/>
      <c r="HT243" s="36"/>
      <c r="HU243" s="36"/>
      <c r="HV243" s="36"/>
      <c r="HW243" s="36"/>
      <c r="HX243" s="36"/>
      <c r="HY243" s="36"/>
      <c r="HZ243" s="36"/>
      <c r="IA243" s="36"/>
      <c r="IB243" s="36"/>
      <c r="IC243" s="36"/>
      <c r="ID243" s="36"/>
      <c r="IE243" s="36"/>
      <c r="IF243" s="36"/>
      <c r="IG243" s="36"/>
      <c r="IH243" s="36"/>
      <c r="II243" s="36"/>
      <c r="IJ243" s="36"/>
      <c r="IK243" s="36"/>
      <c r="IL243" s="36"/>
    </row>
    <row r="244" spans="1:246" ht="12" hidden="1" outlineLevel="1">
      <c r="A244" s="36" t="s">
        <v>1661</v>
      </c>
      <c r="B244" s="36" t="s">
        <v>1671</v>
      </c>
      <c r="C244" s="45" t="s">
        <v>1678</v>
      </c>
      <c r="D244" s="36" t="s">
        <v>1679</v>
      </c>
      <c r="E244" s="49">
        <v>19995</v>
      </c>
      <c r="F244" s="39">
        <f t="shared" si="18"/>
        <v>3599.1</v>
      </c>
      <c r="G244" s="39">
        <f t="shared" si="19"/>
        <v>4598.849999999999</v>
      </c>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c r="DL244" s="36"/>
      <c r="DM244" s="36"/>
      <c r="DN244" s="36"/>
      <c r="DO244" s="36"/>
      <c r="DP244" s="36"/>
      <c r="DQ244" s="36"/>
      <c r="DR244" s="36"/>
      <c r="DS244" s="36"/>
      <c r="DT244" s="36"/>
      <c r="DU244" s="36"/>
      <c r="DV244" s="36"/>
      <c r="DW244" s="36"/>
      <c r="DX244" s="36"/>
      <c r="DY244" s="36"/>
      <c r="DZ244" s="36"/>
      <c r="EA244" s="36"/>
      <c r="EB244" s="36"/>
      <c r="EC244" s="36"/>
      <c r="ED244" s="36"/>
      <c r="EE244" s="36"/>
      <c r="EF244" s="36"/>
      <c r="EG244" s="36"/>
      <c r="EH244" s="36"/>
      <c r="EI244" s="36"/>
      <c r="EJ244" s="36"/>
      <c r="EK244" s="36"/>
      <c r="EL244" s="36"/>
      <c r="EM244" s="36"/>
      <c r="EN244" s="36"/>
      <c r="EO244" s="36"/>
      <c r="EP244" s="36"/>
      <c r="EQ244" s="36"/>
      <c r="ER244" s="36"/>
      <c r="ES244" s="36"/>
      <c r="ET244" s="36"/>
      <c r="EU244" s="36"/>
      <c r="EV244" s="36"/>
      <c r="EW244" s="36"/>
      <c r="EX244" s="36"/>
      <c r="EY244" s="36"/>
      <c r="EZ244" s="36"/>
      <c r="FA244" s="36"/>
      <c r="FB244" s="36"/>
      <c r="FC244" s="36"/>
      <c r="FD244" s="36"/>
      <c r="FE244" s="36"/>
      <c r="FF244" s="36"/>
      <c r="FG244" s="36"/>
      <c r="FH244" s="36"/>
      <c r="FI244" s="36"/>
      <c r="FJ244" s="36"/>
      <c r="FK244" s="36"/>
      <c r="FL244" s="36"/>
      <c r="FM244" s="36"/>
      <c r="FN244" s="36"/>
      <c r="FO244" s="36"/>
      <c r="FP244" s="36"/>
      <c r="FQ244" s="36"/>
      <c r="FR244" s="36"/>
      <c r="FS244" s="36"/>
      <c r="FT244" s="36"/>
      <c r="FU244" s="36"/>
      <c r="FV244" s="36"/>
      <c r="FW244" s="36"/>
      <c r="FX244" s="36"/>
      <c r="FY244" s="36"/>
      <c r="FZ244" s="36"/>
      <c r="GA244" s="36"/>
      <c r="GB244" s="36"/>
      <c r="GC244" s="36"/>
      <c r="GD244" s="36"/>
      <c r="GE244" s="36"/>
      <c r="GF244" s="36"/>
      <c r="GG244" s="36"/>
      <c r="GH244" s="36"/>
      <c r="GI244" s="36"/>
      <c r="GJ244" s="36"/>
      <c r="GK244" s="36"/>
      <c r="GL244" s="36"/>
      <c r="GM244" s="36"/>
      <c r="GN244" s="36"/>
      <c r="GO244" s="36"/>
      <c r="GP244" s="36"/>
      <c r="GQ244" s="36"/>
      <c r="GR244" s="36"/>
      <c r="GS244" s="36"/>
      <c r="GT244" s="36"/>
      <c r="GU244" s="36"/>
      <c r="GV244" s="36"/>
      <c r="GW244" s="36"/>
      <c r="GX244" s="36"/>
      <c r="GY244" s="36"/>
      <c r="GZ244" s="36"/>
      <c r="HA244" s="36"/>
      <c r="HB244" s="36"/>
      <c r="HC244" s="36"/>
      <c r="HD244" s="36"/>
      <c r="HE244" s="36"/>
      <c r="HF244" s="36"/>
      <c r="HG244" s="36"/>
      <c r="HH244" s="36"/>
      <c r="HI244" s="36"/>
      <c r="HJ244" s="36"/>
      <c r="HK244" s="36"/>
      <c r="HL244" s="36"/>
      <c r="HM244" s="36"/>
      <c r="HN244" s="36"/>
      <c r="HO244" s="36"/>
      <c r="HP244" s="36"/>
      <c r="HQ244" s="36"/>
      <c r="HR244" s="36"/>
      <c r="HS244" s="36"/>
      <c r="HT244" s="36"/>
      <c r="HU244" s="36"/>
      <c r="HV244" s="36"/>
      <c r="HW244" s="36"/>
      <c r="HX244" s="36"/>
      <c r="HY244" s="36"/>
      <c r="HZ244" s="36"/>
      <c r="IA244" s="36"/>
      <c r="IB244" s="36"/>
      <c r="IC244" s="36"/>
      <c r="ID244" s="36"/>
      <c r="IE244" s="36"/>
      <c r="IF244" s="36"/>
      <c r="IG244" s="36"/>
      <c r="IH244" s="36"/>
      <c r="II244" s="36"/>
      <c r="IJ244" s="36"/>
      <c r="IK244" s="36"/>
      <c r="IL244" s="36"/>
    </row>
    <row r="245" spans="1:246" ht="12" hidden="1" outlineLevel="1">
      <c r="A245" s="36" t="s">
        <v>1661</v>
      </c>
      <c r="B245" s="36" t="s">
        <v>1671</v>
      </c>
      <c r="C245" s="45" t="s">
        <v>1680</v>
      </c>
      <c r="D245" s="36" t="s">
        <v>1681</v>
      </c>
      <c r="E245" s="49">
        <v>49995</v>
      </c>
      <c r="F245" s="39">
        <f t="shared" si="18"/>
        <v>8999.1</v>
      </c>
      <c r="G245" s="39">
        <f t="shared" si="19"/>
        <v>11498.85</v>
      </c>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c r="DL245" s="36"/>
      <c r="DM245" s="36"/>
      <c r="DN245" s="36"/>
      <c r="DO245" s="36"/>
      <c r="DP245" s="36"/>
      <c r="DQ245" s="36"/>
      <c r="DR245" s="36"/>
      <c r="DS245" s="36"/>
      <c r="DT245" s="36"/>
      <c r="DU245" s="36"/>
      <c r="DV245" s="36"/>
      <c r="DW245" s="36"/>
      <c r="DX245" s="36"/>
      <c r="DY245" s="36"/>
      <c r="DZ245" s="36"/>
      <c r="EA245" s="36"/>
      <c r="EB245" s="36"/>
      <c r="EC245" s="36"/>
      <c r="ED245" s="36"/>
      <c r="EE245" s="36"/>
      <c r="EF245" s="36"/>
      <c r="EG245" s="36"/>
      <c r="EH245" s="36"/>
      <c r="EI245" s="36"/>
      <c r="EJ245" s="36"/>
      <c r="EK245" s="36"/>
      <c r="EL245" s="36"/>
      <c r="EM245" s="36"/>
      <c r="EN245" s="36"/>
      <c r="EO245" s="36"/>
      <c r="EP245" s="36"/>
      <c r="EQ245" s="36"/>
      <c r="ER245" s="36"/>
      <c r="ES245" s="36"/>
      <c r="ET245" s="36"/>
      <c r="EU245" s="36"/>
      <c r="EV245" s="36"/>
      <c r="EW245" s="36"/>
      <c r="EX245" s="36"/>
      <c r="EY245" s="36"/>
      <c r="EZ245" s="36"/>
      <c r="FA245" s="36"/>
      <c r="FB245" s="36"/>
      <c r="FC245" s="36"/>
      <c r="FD245" s="36"/>
      <c r="FE245" s="36"/>
      <c r="FF245" s="36"/>
      <c r="FG245" s="36"/>
      <c r="FH245" s="36"/>
      <c r="FI245" s="36"/>
      <c r="FJ245" s="36"/>
      <c r="FK245" s="36"/>
      <c r="FL245" s="36"/>
      <c r="FM245" s="36"/>
      <c r="FN245" s="36"/>
      <c r="FO245" s="36"/>
      <c r="FP245" s="36"/>
      <c r="FQ245" s="36"/>
      <c r="FR245" s="36"/>
      <c r="FS245" s="36"/>
      <c r="FT245" s="36"/>
      <c r="FU245" s="36"/>
      <c r="FV245" s="36"/>
      <c r="FW245" s="36"/>
      <c r="FX245" s="36"/>
      <c r="FY245" s="36"/>
      <c r="FZ245" s="36"/>
      <c r="GA245" s="36"/>
      <c r="GB245" s="36"/>
      <c r="GC245" s="36"/>
      <c r="GD245" s="36"/>
      <c r="GE245" s="36"/>
      <c r="GF245" s="36"/>
      <c r="GG245" s="36"/>
      <c r="GH245" s="36"/>
      <c r="GI245" s="36"/>
      <c r="GJ245" s="36"/>
      <c r="GK245" s="36"/>
      <c r="GL245" s="36"/>
      <c r="GM245" s="36"/>
      <c r="GN245" s="36"/>
      <c r="GO245" s="36"/>
      <c r="GP245" s="36"/>
      <c r="GQ245" s="36"/>
      <c r="GR245" s="36"/>
      <c r="GS245" s="36"/>
      <c r="GT245" s="36"/>
      <c r="GU245" s="36"/>
      <c r="GV245" s="36"/>
      <c r="GW245" s="36"/>
      <c r="GX245" s="36"/>
      <c r="GY245" s="36"/>
      <c r="GZ245" s="36"/>
      <c r="HA245" s="36"/>
      <c r="HB245" s="36"/>
      <c r="HC245" s="36"/>
      <c r="HD245" s="36"/>
      <c r="HE245" s="36"/>
      <c r="HF245" s="36"/>
      <c r="HG245" s="36"/>
      <c r="HH245" s="36"/>
      <c r="HI245" s="36"/>
      <c r="HJ245" s="36"/>
      <c r="HK245" s="36"/>
      <c r="HL245" s="36"/>
      <c r="HM245" s="36"/>
      <c r="HN245" s="36"/>
      <c r="HO245" s="36"/>
      <c r="HP245" s="36"/>
      <c r="HQ245" s="36"/>
      <c r="HR245" s="36"/>
      <c r="HS245" s="36"/>
      <c r="HT245" s="36"/>
      <c r="HU245" s="36"/>
      <c r="HV245" s="36"/>
      <c r="HW245" s="36"/>
      <c r="HX245" s="36"/>
      <c r="HY245" s="36"/>
      <c r="HZ245" s="36"/>
      <c r="IA245" s="36"/>
      <c r="IB245" s="36"/>
      <c r="IC245" s="36"/>
      <c r="ID245" s="36"/>
      <c r="IE245" s="36"/>
      <c r="IF245" s="36"/>
      <c r="IG245" s="36"/>
      <c r="IH245" s="36"/>
      <c r="II245" s="36"/>
      <c r="IJ245" s="36"/>
      <c r="IK245" s="36"/>
      <c r="IL245" s="36"/>
    </row>
    <row r="246" spans="1:246" ht="12" hidden="1" outlineLevel="1">
      <c r="A246" s="36" t="s">
        <v>1661</v>
      </c>
      <c r="B246" s="36" t="s">
        <v>1682</v>
      </c>
      <c r="C246" s="45" t="s">
        <v>1683</v>
      </c>
      <c r="D246" s="36" t="s">
        <v>1684</v>
      </c>
      <c r="E246" s="49">
        <v>599</v>
      </c>
      <c r="F246" s="39">
        <f t="shared" si="18"/>
        <v>107.82000000000001</v>
      </c>
      <c r="G246" s="39">
        <f t="shared" si="19"/>
        <v>137.77</v>
      </c>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c r="DL246" s="36"/>
      <c r="DM246" s="36"/>
      <c r="DN246" s="36"/>
      <c r="DO246" s="36"/>
      <c r="DP246" s="36"/>
      <c r="DQ246" s="36"/>
      <c r="DR246" s="36"/>
      <c r="DS246" s="36"/>
      <c r="DT246" s="36"/>
      <c r="DU246" s="36"/>
      <c r="DV246" s="36"/>
      <c r="DW246" s="36"/>
      <c r="DX246" s="36"/>
      <c r="DY246" s="36"/>
      <c r="DZ246" s="36"/>
      <c r="EA246" s="36"/>
      <c r="EB246" s="36"/>
      <c r="EC246" s="36"/>
      <c r="ED246" s="36"/>
      <c r="EE246" s="36"/>
      <c r="EF246" s="36"/>
      <c r="EG246" s="36"/>
      <c r="EH246" s="36"/>
      <c r="EI246" s="36"/>
      <c r="EJ246" s="36"/>
      <c r="EK246" s="36"/>
      <c r="EL246" s="36"/>
      <c r="EM246" s="36"/>
      <c r="EN246" s="36"/>
      <c r="EO246" s="36"/>
      <c r="EP246" s="36"/>
      <c r="EQ246" s="36"/>
      <c r="ER246" s="36"/>
      <c r="ES246" s="36"/>
      <c r="ET246" s="36"/>
      <c r="EU246" s="36"/>
      <c r="EV246" s="36"/>
      <c r="EW246" s="36"/>
      <c r="EX246" s="36"/>
      <c r="EY246" s="36"/>
      <c r="EZ246" s="36"/>
      <c r="FA246" s="36"/>
      <c r="FB246" s="36"/>
      <c r="FC246" s="36"/>
      <c r="FD246" s="36"/>
      <c r="FE246" s="36"/>
      <c r="FF246" s="36"/>
      <c r="FG246" s="36"/>
      <c r="FH246" s="36"/>
      <c r="FI246" s="36"/>
      <c r="FJ246" s="36"/>
      <c r="FK246" s="36"/>
      <c r="FL246" s="36"/>
      <c r="FM246" s="36"/>
      <c r="FN246" s="36"/>
      <c r="FO246" s="36"/>
      <c r="FP246" s="36"/>
      <c r="FQ246" s="36"/>
      <c r="FR246" s="36"/>
      <c r="FS246" s="36"/>
      <c r="FT246" s="36"/>
      <c r="FU246" s="36"/>
      <c r="FV246" s="36"/>
      <c r="FW246" s="36"/>
      <c r="FX246" s="36"/>
      <c r="FY246" s="36"/>
      <c r="FZ246" s="36"/>
      <c r="GA246" s="36"/>
      <c r="GB246" s="36"/>
      <c r="GC246" s="36"/>
      <c r="GD246" s="36"/>
      <c r="GE246" s="36"/>
      <c r="GF246" s="36"/>
      <c r="GG246" s="36"/>
      <c r="GH246" s="36"/>
      <c r="GI246" s="36"/>
      <c r="GJ246" s="36"/>
      <c r="GK246" s="36"/>
      <c r="GL246" s="36"/>
      <c r="GM246" s="36"/>
      <c r="GN246" s="36"/>
      <c r="GO246" s="36"/>
      <c r="GP246" s="36"/>
      <c r="GQ246" s="36"/>
      <c r="GR246" s="36"/>
      <c r="GS246" s="36"/>
      <c r="GT246" s="36"/>
      <c r="GU246" s="36"/>
      <c r="GV246" s="36"/>
      <c r="GW246" s="36"/>
      <c r="GX246" s="36"/>
      <c r="GY246" s="36"/>
      <c r="GZ246" s="36"/>
      <c r="HA246" s="36"/>
      <c r="HB246" s="36"/>
      <c r="HC246" s="36"/>
      <c r="HD246" s="36"/>
      <c r="HE246" s="36"/>
      <c r="HF246" s="36"/>
      <c r="HG246" s="36"/>
      <c r="HH246" s="36"/>
      <c r="HI246" s="36"/>
      <c r="HJ246" s="36"/>
      <c r="HK246" s="36"/>
      <c r="HL246" s="36"/>
      <c r="HM246" s="36"/>
      <c r="HN246" s="36"/>
      <c r="HO246" s="36"/>
      <c r="HP246" s="36"/>
      <c r="HQ246" s="36"/>
      <c r="HR246" s="36"/>
      <c r="HS246" s="36"/>
      <c r="HT246" s="36"/>
      <c r="HU246" s="36"/>
      <c r="HV246" s="36"/>
      <c r="HW246" s="36"/>
      <c r="HX246" s="36"/>
      <c r="HY246" s="36"/>
      <c r="HZ246" s="36"/>
      <c r="IA246" s="36"/>
      <c r="IB246" s="36"/>
      <c r="IC246" s="36"/>
      <c r="ID246" s="36"/>
      <c r="IE246" s="36"/>
      <c r="IF246" s="36"/>
      <c r="IG246" s="36"/>
      <c r="IH246" s="36"/>
      <c r="II246" s="36"/>
      <c r="IJ246" s="36"/>
      <c r="IK246" s="36"/>
      <c r="IL246" s="36"/>
    </row>
    <row r="247" spans="1:246" ht="22.5" collapsed="1">
      <c r="A247" s="100" t="s">
        <v>1685</v>
      </c>
      <c r="B247" s="36"/>
      <c r="C247" s="45"/>
      <c r="D247" s="36"/>
      <c r="E247" s="49"/>
      <c r="F247" s="39"/>
      <c r="G247" s="39"/>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c r="DL247" s="36"/>
      <c r="DM247" s="36"/>
      <c r="DN247" s="36"/>
      <c r="DO247" s="36"/>
      <c r="DP247" s="36"/>
      <c r="DQ247" s="36"/>
      <c r="DR247" s="36"/>
      <c r="DS247" s="36"/>
      <c r="DT247" s="36"/>
      <c r="DU247" s="36"/>
      <c r="DV247" s="36"/>
      <c r="DW247" s="36"/>
      <c r="DX247" s="36"/>
      <c r="DY247" s="36"/>
      <c r="DZ247" s="36"/>
      <c r="EA247" s="36"/>
      <c r="EB247" s="36"/>
      <c r="EC247" s="36"/>
      <c r="ED247" s="36"/>
      <c r="EE247" s="36"/>
      <c r="EF247" s="36"/>
      <c r="EG247" s="36"/>
      <c r="EH247" s="36"/>
      <c r="EI247" s="36"/>
      <c r="EJ247" s="36"/>
      <c r="EK247" s="36"/>
      <c r="EL247" s="36"/>
      <c r="EM247" s="36"/>
      <c r="EN247" s="36"/>
      <c r="EO247" s="36"/>
      <c r="EP247" s="36"/>
      <c r="EQ247" s="36"/>
      <c r="ER247" s="36"/>
      <c r="ES247" s="36"/>
      <c r="ET247" s="36"/>
      <c r="EU247" s="36"/>
      <c r="EV247" s="36"/>
      <c r="EW247" s="36"/>
      <c r="EX247" s="36"/>
      <c r="EY247" s="36"/>
      <c r="EZ247" s="36"/>
      <c r="FA247" s="36"/>
      <c r="FB247" s="36"/>
      <c r="FC247" s="36"/>
      <c r="FD247" s="36"/>
      <c r="FE247" s="36"/>
      <c r="FF247" s="36"/>
      <c r="FG247" s="36"/>
      <c r="FH247" s="36"/>
      <c r="FI247" s="36"/>
      <c r="FJ247" s="36"/>
      <c r="FK247" s="36"/>
      <c r="FL247" s="36"/>
      <c r="FM247" s="36"/>
      <c r="FN247" s="36"/>
      <c r="FO247" s="36"/>
      <c r="FP247" s="36"/>
      <c r="FQ247" s="36"/>
      <c r="FR247" s="36"/>
      <c r="FS247" s="36"/>
      <c r="FT247" s="36"/>
      <c r="FU247" s="36"/>
      <c r="FV247" s="36"/>
      <c r="FW247" s="36"/>
      <c r="FX247" s="36"/>
      <c r="FY247" s="36"/>
      <c r="FZ247" s="36"/>
      <c r="GA247" s="36"/>
      <c r="GB247" s="36"/>
      <c r="GC247" s="36"/>
      <c r="GD247" s="36"/>
      <c r="GE247" s="36"/>
      <c r="GF247" s="36"/>
      <c r="GG247" s="36"/>
      <c r="GH247" s="36"/>
      <c r="GI247" s="36"/>
      <c r="GJ247" s="36"/>
      <c r="GK247" s="36"/>
      <c r="GL247" s="36"/>
      <c r="GM247" s="36"/>
      <c r="GN247" s="36"/>
      <c r="GO247" s="36"/>
      <c r="GP247" s="36"/>
      <c r="GQ247" s="36"/>
      <c r="GR247" s="36"/>
      <c r="GS247" s="36"/>
      <c r="GT247" s="36"/>
      <c r="GU247" s="36"/>
      <c r="GV247" s="36"/>
      <c r="GW247" s="36"/>
      <c r="GX247" s="36"/>
      <c r="GY247" s="36"/>
      <c r="GZ247" s="36"/>
      <c r="HA247" s="36"/>
      <c r="HB247" s="36"/>
      <c r="HC247" s="36"/>
      <c r="HD247" s="36"/>
      <c r="HE247" s="36"/>
      <c r="HF247" s="36"/>
      <c r="HG247" s="36"/>
      <c r="HH247" s="36"/>
      <c r="HI247" s="36"/>
      <c r="HJ247" s="36"/>
      <c r="HK247" s="36"/>
      <c r="HL247" s="36"/>
      <c r="HM247" s="36"/>
      <c r="HN247" s="36"/>
      <c r="HO247" s="36"/>
      <c r="HP247" s="36"/>
      <c r="HQ247" s="36"/>
      <c r="HR247" s="36"/>
      <c r="HS247" s="36"/>
      <c r="HT247" s="36"/>
      <c r="HU247" s="36"/>
      <c r="HV247" s="36"/>
      <c r="HW247" s="36"/>
      <c r="HX247" s="36"/>
      <c r="HY247" s="36"/>
      <c r="HZ247" s="36"/>
      <c r="IA247" s="36"/>
      <c r="IB247" s="36"/>
      <c r="IC247" s="36"/>
      <c r="ID247" s="36"/>
      <c r="IE247" s="36"/>
      <c r="IF247" s="36"/>
      <c r="IG247" s="36"/>
      <c r="IH247" s="36"/>
      <c r="II247" s="36"/>
      <c r="IJ247" s="36"/>
      <c r="IK247" s="36"/>
      <c r="IL247" s="36"/>
    </row>
    <row r="248" spans="1:7" s="35" customFormat="1" ht="10.5" hidden="1" outlineLevel="1">
      <c r="A248" s="31" t="s">
        <v>194</v>
      </c>
      <c r="B248" s="32" t="s">
        <v>195</v>
      </c>
      <c r="C248" s="32" t="s">
        <v>196</v>
      </c>
      <c r="D248" s="32" t="s">
        <v>197</v>
      </c>
      <c r="E248" s="33" t="s">
        <v>198</v>
      </c>
      <c r="F248" s="33" t="s">
        <v>199</v>
      </c>
      <c r="G248" s="34" t="s">
        <v>200</v>
      </c>
    </row>
    <row r="249" spans="1:246" ht="12" hidden="1" outlineLevel="1">
      <c r="A249" s="36" t="s">
        <v>1685</v>
      </c>
      <c r="B249" s="36" t="s">
        <v>1686</v>
      </c>
      <c r="C249" s="45" t="s">
        <v>1687</v>
      </c>
      <c r="D249" s="36" t="s">
        <v>1688</v>
      </c>
      <c r="E249" s="49">
        <v>1999</v>
      </c>
      <c r="F249" s="39">
        <f aca="true" t="shared" si="20" ref="F249:F260">$E249/100*18</f>
        <v>359.82</v>
      </c>
      <c r="G249" s="39">
        <f aca="true" t="shared" si="21" ref="G249:G260">$E249/100*23</f>
        <v>459.77</v>
      </c>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c r="DL249" s="36"/>
      <c r="DM249" s="36"/>
      <c r="DN249" s="36"/>
      <c r="DO249" s="36"/>
      <c r="DP249" s="36"/>
      <c r="DQ249" s="36"/>
      <c r="DR249" s="36"/>
      <c r="DS249" s="36"/>
      <c r="DT249" s="36"/>
      <c r="DU249" s="36"/>
      <c r="DV249" s="36"/>
      <c r="DW249" s="36"/>
      <c r="DX249" s="36"/>
      <c r="DY249" s="36"/>
      <c r="DZ249" s="36"/>
      <c r="EA249" s="36"/>
      <c r="EB249" s="36"/>
      <c r="EC249" s="36"/>
      <c r="ED249" s="36"/>
      <c r="EE249" s="36"/>
      <c r="EF249" s="36"/>
      <c r="EG249" s="36"/>
      <c r="EH249" s="36"/>
      <c r="EI249" s="36"/>
      <c r="EJ249" s="36"/>
      <c r="EK249" s="36"/>
      <c r="EL249" s="36"/>
      <c r="EM249" s="36"/>
      <c r="EN249" s="36"/>
      <c r="EO249" s="36"/>
      <c r="EP249" s="36"/>
      <c r="EQ249" s="36"/>
      <c r="ER249" s="36"/>
      <c r="ES249" s="36"/>
      <c r="ET249" s="36"/>
      <c r="EU249" s="36"/>
      <c r="EV249" s="36"/>
      <c r="EW249" s="36"/>
      <c r="EX249" s="36"/>
      <c r="EY249" s="36"/>
      <c r="EZ249" s="36"/>
      <c r="FA249" s="36"/>
      <c r="FB249" s="36"/>
      <c r="FC249" s="36"/>
      <c r="FD249" s="36"/>
      <c r="FE249" s="36"/>
      <c r="FF249" s="36"/>
      <c r="FG249" s="36"/>
      <c r="FH249" s="36"/>
      <c r="FI249" s="36"/>
      <c r="FJ249" s="36"/>
      <c r="FK249" s="36"/>
      <c r="FL249" s="36"/>
      <c r="FM249" s="36"/>
      <c r="FN249" s="36"/>
      <c r="FO249" s="36"/>
      <c r="FP249" s="36"/>
      <c r="FQ249" s="36"/>
      <c r="FR249" s="36"/>
      <c r="FS249" s="36"/>
      <c r="FT249" s="36"/>
      <c r="FU249" s="36"/>
      <c r="FV249" s="36"/>
      <c r="FW249" s="36"/>
      <c r="FX249" s="36"/>
      <c r="FY249" s="36"/>
      <c r="FZ249" s="36"/>
      <c r="GA249" s="36"/>
      <c r="GB249" s="36"/>
      <c r="GC249" s="36"/>
      <c r="GD249" s="36"/>
      <c r="GE249" s="36"/>
      <c r="GF249" s="36"/>
      <c r="GG249" s="36"/>
      <c r="GH249" s="36"/>
      <c r="GI249" s="36"/>
      <c r="GJ249" s="36"/>
      <c r="GK249" s="36"/>
      <c r="GL249" s="36"/>
      <c r="GM249" s="36"/>
      <c r="GN249" s="36"/>
      <c r="GO249" s="36"/>
      <c r="GP249" s="36"/>
      <c r="GQ249" s="36"/>
      <c r="GR249" s="36"/>
      <c r="GS249" s="36"/>
      <c r="GT249" s="36"/>
      <c r="GU249" s="36"/>
      <c r="GV249" s="36"/>
      <c r="GW249" s="36"/>
      <c r="GX249" s="36"/>
      <c r="GY249" s="36"/>
      <c r="GZ249" s="36"/>
      <c r="HA249" s="36"/>
      <c r="HB249" s="36"/>
      <c r="HC249" s="36"/>
      <c r="HD249" s="36"/>
      <c r="HE249" s="36"/>
      <c r="HF249" s="36"/>
      <c r="HG249" s="36"/>
      <c r="HH249" s="36"/>
      <c r="HI249" s="36"/>
      <c r="HJ249" s="36"/>
      <c r="HK249" s="36"/>
      <c r="HL249" s="36"/>
      <c r="HM249" s="36"/>
      <c r="HN249" s="36"/>
      <c r="HO249" s="36"/>
      <c r="HP249" s="36"/>
      <c r="HQ249" s="36"/>
      <c r="HR249" s="36"/>
      <c r="HS249" s="36"/>
      <c r="HT249" s="36"/>
      <c r="HU249" s="36"/>
      <c r="HV249" s="36"/>
      <c r="HW249" s="36"/>
      <c r="HX249" s="36"/>
      <c r="HY249" s="36"/>
      <c r="HZ249" s="36"/>
      <c r="IA249" s="36"/>
      <c r="IB249" s="36"/>
      <c r="IC249" s="36"/>
      <c r="ID249" s="36"/>
      <c r="IE249" s="36"/>
      <c r="IF249" s="36"/>
      <c r="IG249" s="36"/>
      <c r="IH249" s="36"/>
      <c r="II249" s="36"/>
      <c r="IJ249" s="36"/>
      <c r="IK249" s="36"/>
      <c r="IL249" s="36"/>
    </row>
    <row r="250" spans="1:246" ht="12" hidden="1" outlineLevel="1">
      <c r="A250" s="36" t="s">
        <v>1685</v>
      </c>
      <c r="B250" s="36" t="s">
        <v>1686</v>
      </c>
      <c r="C250" s="45" t="s">
        <v>1689</v>
      </c>
      <c r="D250" s="42" t="s">
        <v>1690</v>
      </c>
      <c r="E250" s="48">
        <v>2999</v>
      </c>
      <c r="F250" s="39">
        <f t="shared" si="20"/>
        <v>539.8199999999999</v>
      </c>
      <c r="G250" s="39">
        <f t="shared" si="21"/>
        <v>689.77</v>
      </c>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c r="DL250" s="36"/>
      <c r="DM250" s="36"/>
      <c r="DN250" s="36"/>
      <c r="DO250" s="36"/>
      <c r="DP250" s="36"/>
      <c r="DQ250" s="36"/>
      <c r="DR250" s="36"/>
      <c r="DS250" s="36"/>
      <c r="DT250" s="36"/>
      <c r="DU250" s="36"/>
      <c r="DV250" s="36"/>
      <c r="DW250" s="36"/>
      <c r="DX250" s="36"/>
      <c r="DY250" s="36"/>
      <c r="DZ250" s="36"/>
      <c r="EA250" s="36"/>
      <c r="EB250" s="36"/>
      <c r="EC250" s="36"/>
      <c r="ED250" s="36"/>
      <c r="EE250" s="36"/>
      <c r="EF250" s="36"/>
      <c r="EG250" s="36"/>
      <c r="EH250" s="36"/>
      <c r="EI250" s="36"/>
      <c r="EJ250" s="36"/>
      <c r="EK250" s="36"/>
      <c r="EL250" s="36"/>
      <c r="EM250" s="36"/>
      <c r="EN250" s="36"/>
      <c r="EO250" s="36"/>
      <c r="EP250" s="36"/>
      <c r="EQ250" s="36"/>
      <c r="ER250" s="36"/>
      <c r="ES250" s="36"/>
      <c r="ET250" s="36"/>
      <c r="EU250" s="36"/>
      <c r="EV250" s="36"/>
      <c r="EW250" s="36"/>
      <c r="EX250" s="36"/>
      <c r="EY250" s="36"/>
      <c r="EZ250" s="36"/>
      <c r="FA250" s="36"/>
      <c r="FB250" s="36"/>
      <c r="FC250" s="36"/>
      <c r="FD250" s="36"/>
      <c r="FE250" s="36"/>
      <c r="FF250" s="36"/>
      <c r="FG250" s="36"/>
      <c r="FH250" s="36"/>
      <c r="FI250" s="36"/>
      <c r="FJ250" s="36"/>
      <c r="FK250" s="36"/>
      <c r="FL250" s="36"/>
      <c r="FM250" s="36"/>
      <c r="FN250" s="36"/>
      <c r="FO250" s="36"/>
      <c r="FP250" s="36"/>
      <c r="FQ250" s="36"/>
      <c r="FR250" s="36"/>
      <c r="FS250" s="36"/>
      <c r="FT250" s="36"/>
      <c r="FU250" s="36"/>
      <c r="FV250" s="36"/>
      <c r="FW250" s="36"/>
      <c r="FX250" s="36"/>
      <c r="FY250" s="36"/>
      <c r="FZ250" s="36"/>
      <c r="GA250" s="36"/>
      <c r="GB250" s="36"/>
      <c r="GC250" s="36"/>
      <c r="GD250" s="36"/>
      <c r="GE250" s="36"/>
      <c r="GF250" s="36"/>
      <c r="GG250" s="36"/>
      <c r="GH250" s="36"/>
      <c r="GI250" s="36"/>
      <c r="GJ250" s="36"/>
      <c r="GK250" s="36"/>
      <c r="GL250" s="36"/>
      <c r="GM250" s="36"/>
      <c r="GN250" s="36"/>
      <c r="GO250" s="36"/>
      <c r="GP250" s="36"/>
      <c r="GQ250" s="36"/>
      <c r="GR250" s="36"/>
      <c r="GS250" s="36"/>
      <c r="GT250" s="36"/>
      <c r="GU250" s="36"/>
      <c r="GV250" s="36"/>
      <c r="GW250" s="36"/>
      <c r="GX250" s="36"/>
      <c r="GY250" s="36"/>
      <c r="GZ250" s="36"/>
      <c r="HA250" s="36"/>
      <c r="HB250" s="36"/>
      <c r="HC250" s="36"/>
      <c r="HD250" s="36"/>
      <c r="HE250" s="36"/>
      <c r="HF250" s="36"/>
      <c r="HG250" s="36"/>
      <c r="HH250" s="36"/>
      <c r="HI250" s="36"/>
      <c r="HJ250" s="36"/>
      <c r="HK250" s="36"/>
      <c r="HL250" s="36"/>
      <c r="HM250" s="36"/>
      <c r="HN250" s="36"/>
      <c r="HO250" s="36"/>
      <c r="HP250" s="36"/>
      <c r="HQ250" s="36"/>
      <c r="HR250" s="36"/>
      <c r="HS250" s="36"/>
      <c r="HT250" s="36"/>
      <c r="HU250" s="36"/>
      <c r="HV250" s="36"/>
      <c r="HW250" s="36"/>
      <c r="HX250" s="36"/>
      <c r="HY250" s="36"/>
      <c r="HZ250" s="36"/>
      <c r="IA250" s="36"/>
      <c r="IB250" s="36"/>
      <c r="IC250" s="36"/>
      <c r="ID250" s="36"/>
      <c r="IE250" s="36"/>
      <c r="IF250" s="36"/>
      <c r="IG250" s="36"/>
      <c r="IH250" s="36"/>
      <c r="II250" s="36"/>
      <c r="IJ250" s="36"/>
      <c r="IK250" s="36"/>
      <c r="IL250" s="36"/>
    </row>
    <row r="251" spans="1:246" ht="12" hidden="1" outlineLevel="1">
      <c r="A251" s="36" t="s">
        <v>1685</v>
      </c>
      <c r="B251" s="36" t="s">
        <v>1686</v>
      </c>
      <c r="C251" s="45" t="s">
        <v>1691</v>
      </c>
      <c r="D251" s="42" t="s">
        <v>1692</v>
      </c>
      <c r="E251" s="48">
        <v>5999</v>
      </c>
      <c r="F251" s="39">
        <f t="shared" si="20"/>
        <v>1079.82</v>
      </c>
      <c r="G251" s="39">
        <f t="shared" si="21"/>
        <v>1379.77</v>
      </c>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c r="DL251" s="36"/>
      <c r="DM251" s="36"/>
      <c r="DN251" s="36"/>
      <c r="DO251" s="36"/>
      <c r="DP251" s="36"/>
      <c r="DQ251" s="36"/>
      <c r="DR251" s="36"/>
      <c r="DS251" s="36"/>
      <c r="DT251" s="36"/>
      <c r="DU251" s="36"/>
      <c r="DV251" s="36"/>
      <c r="DW251" s="36"/>
      <c r="DX251" s="36"/>
      <c r="DY251" s="36"/>
      <c r="DZ251" s="36"/>
      <c r="EA251" s="36"/>
      <c r="EB251" s="36"/>
      <c r="EC251" s="36"/>
      <c r="ED251" s="36"/>
      <c r="EE251" s="36"/>
      <c r="EF251" s="36"/>
      <c r="EG251" s="36"/>
      <c r="EH251" s="36"/>
      <c r="EI251" s="36"/>
      <c r="EJ251" s="36"/>
      <c r="EK251" s="36"/>
      <c r="EL251" s="36"/>
      <c r="EM251" s="36"/>
      <c r="EN251" s="36"/>
      <c r="EO251" s="36"/>
      <c r="EP251" s="36"/>
      <c r="EQ251" s="36"/>
      <c r="ER251" s="36"/>
      <c r="ES251" s="36"/>
      <c r="ET251" s="36"/>
      <c r="EU251" s="36"/>
      <c r="EV251" s="36"/>
      <c r="EW251" s="36"/>
      <c r="EX251" s="36"/>
      <c r="EY251" s="36"/>
      <c r="EZ251" s="36"/>
      <c r="FA251" s="36"/>
      <c r="FB251" s="36"/>
      <c r="FC251" s="36"/>
      <c r="FD251" s="36"/>
      <c r="FE251" s="36"/>
      <c r="FF251" s="36"/>
      <c r="FG251" s="36"/>
      <c r="FH251" s="36"/>
      <c r="FI251" s="36"/>
      <c r="FJ251" s="36"/>
      <c r="FK251" s="36"/>
      <c r="FL251" s="36"/>
      <c r="FM251" s="36"/>
      <c r="FN251" s="36"/>
      <c r="FO251" s="36"/>
      <c r="FP251" s="36"/>
      <c r="FQ251" s="36"/>
      <c r="FR251" s="36"/>
      <c r="FS251" s="36"/>
      <c r="FT251" s="36"/>
      <c r="FU251" s="36"/>
      <c r="FV251" s="36"/>
      <c r="FW251" s="36"/>
      <c r="FX251" s="36"/>
      <c r="FY251" s="36"/>
      <c r="FZ251" s="36"/>
      <c r="GA251" s="36"/>
      <c r="GB251" s="36"/>
      <c r="GC251" s="36"/>
      <c r="GD251" s="36"/>
      <c r="GE251" s="36"/>
      <c r="GF251" s="36"/>
      <c r="GG251" s="36"/>
      <c r="GH251" s="36"/>
      <c r="GI251" s="36"/>
      <c r="GJ251" s="36"/>
      <c r="GK251" s="36"/>
      <c r="GL251" s="36"/>
      <c r="GM251" s="36"/>
      <c r="GN251" s="36"/>
      <c r="GO251" s="36"/>
      <c r="GP251" s="36"/>
      <c r="GQ251" s="36"/>
      <c r="GR251" s="36"/>
      <c r="GS251" s="36"/>
      <c r="GT251" s="36"/>
      <c r="GU251" s="36"/>
      <c r="GV251" s="36"/>
      <c r="GW251" s="36"/>
      <c r="GX251" s="36"/>
      <c r="GY251" s="36"/>
      <c r="GZ251" s="36"/>
      <c r="HA251" s="36"/>
      <c r="HB251" s="36"/>
      <c r="HC251" s="36"/>
      <c r="HD251" s="36"/>
      <c r="HE251" s="36"/>
      <c r="HF251" s="36"/>
      <c r="HG251" s="36"/>
      <c r="HH251" s="36"/>
      <c r="HI251" s="36"/>
      <c r="HJ251" s="36"/>
      <c r="HK251" s="36"/>
      <c r="HL251" s="36"/>
      <c r="HM251" s="36"/>
      <c r="HN251" s="36"/>
      <c r="HO251" s="36"/>
      <c r="HP251" s="36"/>
      <c r="HQ251" s="36"/>
      <c r="HR251" s="36"/>
      <c r="HS251" s="36"/>
      <c r="HT251" s="36"/>
      <c r="HU251" s="36"/>
      <c r="HV251" s="36"/>
      <c r="HW251" s="36"/>
      <c r="HX251" s="36"/>
      <c r="HY251" s="36"/>
      <c r="HZ251" s="36"/>
      <c r="IA251" s="36"/>
      <c r="IB251" s="36"/>
      <c r="IC251" s="36"/>
      <c r="ID251" s="36"/>
      <c r="IE251" s="36"/>
      <c r="IF251" s="36"/>
      <c r="IG251" s="36"/>
      <c r="IH251" s="36"/>
      <c r="II251" s="36"/>
      <c r="IJ251" s="36"/>
      <c r="IK251" s="36"/>
      <c r="IL251" s="36"/>
    </row>
    <row r="252" spans="1:246" ht="12" hidden="1" outlineLevel="1">
      <c r="A252" s="36" t="s">
        <v>1685</v>
      </c>
      <c r="B252" s="36" t="s">
        <v>1686</v>
      </c>
      <c r="C252" s="45" t="s">
        <v>1693</v>
      </c>
      <c r="D252" s="42" t="s">
        <v>1694</v>
      </c>
      <c r="E252" s="48">
        <v>8999</v>
      </c>
      <c r="F252" s="39">
        <f t="shared" si="20"/>
        <v>1619.82</v>
      </c>
      <c r="G252" s="39">
        <f t="shared" si="21"/>
        <v>2069.77</v>
      </c>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c r="DL252" s="36"/>
      <c r="DM252" s="36"/>
      <c r="DN252" s="36"/>
      <c r="DO252" s="36"/>
      <c r="DP252" s="36"/>
      <c r="DQ252" s="36"/>
      <c r="DR252" s="36"/>
      <c r="DS252" s="36"/>
      <c r="DT252" s="36"/>
      <c r="DU252" s="36"/>
      <c r="DV252" s="36"/>
      <c r="DW252" s="36"/>
      <c r="DX252" s="36"/>
      <c r="DY252" s="36"/>
      <c r="DZ252" s="36"/>
      <c r="EA252" s="36"/>
      <c r="EB252" s="36"/>
      <c r="EC252" s="36"/>
      <c r="ED252" s="36"/>
      <c r="EE252" s="36"/>
      <c r="EF252" s="36"/>
      <c r="EG252" s="36"/>
      <c r="EH252" s="36"/>
      <c r="EI252" s="36"/>
      <c r="EJ252" s="36"/>
      <c r="EK252" s="36"/>
      <c r="EL252" s="36"/>
      <c r="EM252" s="36"/>
      <c r="EN252" s="36"/>
      <c r="EO252" s="36"/>
      <c r="EP252" s="36"/>
      <c r="EQ252" s="36"/>
      <c r="ER252" s="36"/>
      <c r="ES252" s="36"/>
      <c r="ET252" s="36"/>
      <c r="EU252" s="36"/>
      <c r="EV252" s="36"/>
      <c r="EW252" s="36"/>
      <c r="EX252" s="36"/>
      <c r="EY252" s="36"/>
      <c r="EZ252" s="36"/>
      <c r="FA252" s="36"/>
      <c r="FB252" s="36"/>
      <c r="FC252" s="36"/>
      <c r="FD252" s="36"/>
      <c r="FE252" s="36"/>
      <c r="FF252" s="36"/>
      <c r="FG252" s="36"/>
      <c r="FH252" s="36"/>
      <c r="FI252" s="36"/>
      <c r="FJ252" s="36"/>
      <c r="FK252" s="36"/>
      <c r="FL252" s="36"/>
      <c r="FM252" s="36"/>
      <c r="FN252" s="36"/>
      <c r="FO252" s="36"/>
      <c r="FP252" s="36"/>
      <c r="FQ252" s="36"/>
      <c r="FR252" s="36"/>
      <c r="FS252" s="36"/>
      <c r="FT252" s="36"/>
      <c r="FU252" s="36"/>
      <c r="FV252" s="36"/>
      <c r="FW252" s="36"/>
      <c r="FX252" s="36"/>
      <c r="FY252" s="36"/>
      <c r="FZ252" s="36"/>
      <c r="GA252" s="36"/>
      <c r="GB252" s="36"/>
      <c r="GC252" s="36"/>
      <c r="GD252" s="36"/>
      <c r="GE252" s="36"/>
      <c r="GF252" s="36"/>
      <c r="GG252" s="36"/>
      <c r="GH252" s="36"/>
      <c r="GI252" s="36"/>
      <c r="GJ252" s="36"/>
      <c r="GK252" s="36"/>
      <c r="GL252" s="36"/>
      <c r="GM252" s="36"/>
      <c r="GN252" s="36"/>
      <c r="GO252" s="36"/>
      <c r="GP252" s="36"/>
      <c r="GQ252" s="36"/>
      <c r="GR252" s="36"/>
      <c r="GS252" s="36"/>
      <c r="GT252" s="36"/>
      <c r="GU252" s="36"/>
      <c r="GV252" s="36"/>
      <c r="GW252" s="36"/>
      <c r="GX252" s="36"/>
      <c r="GY252" s="36"/>
      <c r="GZ252" s="36"/>
      <c r="HA252" s="36"/>
      <c r="HB252" s="36"/>
      <c r="HC252" s="36"/>
      <c r="HD252" s="36"/>
      <c r="HE252" s="36"/>
      <c r="HF252" s="36"/>
      <c r="HG252" s="36"/>
      <c r="HH252" s="36"/>
      <c r="HI252" s="36"/>
      <c r="HJ252" s="36"/>
      <c r="HK252" s="36"/>
      <c r="HL252" s="36"/>
      <c r="HM252" s="36"/>
      <c r="HN252" s="36"/>
      <c r="HO252" s="36"/>
      <c r="HP252" s="36"/>
      <c r="HQ252" s="36"/>
      <c r="HR252" s="36"/>
      <c r="HS252" s="36"/>
      <c r="HT252" s="36"/>
      <c r="HU252" s="36"/>
      <c r="HV252" s="36"/>
      <c r="HW252" s="36"/>
      <c r="HX252" s="36"/>
      <c r="HY252" s="36"/>
      <c r="HZ252" s="36"/>
      <c r="IA252" s="36"/>
      <c r="IB252" s="36"/>
      <c r="IC252" s="36"/>
      <c r="ID252" s="36"/>
      <c r="IE252" s="36"/>
      <c r="IF252" s="36"/>
      <c r="IG252" s="36"/>
      <c r="IH252" s="36"/>
      <c r="II252" s="36"/>
      <c r="IJ252" s="36"/>
      <c r="IK252" s="36"/>
      <c r="IL252" s="36"/>
    </row>
    <row r="253" spans="1:246" ht="12" hidden="1" outlineLevel="1">
      <c r="A253" s="36" t="s">
        <v>1685</v>
      </c>
      <c r="B253" s="36" t="s">
        <v>1686</v>
      </c>
      <c r="C253" s="41" t="s">
        <v>1695</v>
      </c>
      <c r="D253" s="36" t="s">
        <v>1696</v>
      </c>
      <c r="E253" s="48">
        <v>11999</v>
      </c>
      <c r="F253" s="39">
        <f t="shared" si="20"/>
        <v>2159.8199999999997</v>
      </c>
      <c r="G253" s="39">
        <f t="shared" si="21"/>
        <v>2759.77</v>
      </c>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c r="DG253" s="36"/>
      <c r="DH253" s="36"/>
      <c r="DI253" s="36"/>
      <c r="DJ253" s="36"/>
      <c r="DK253" s="36"/>
      <c r="DL253" s="36"/>
      <c r="DM253" s="36"/>
      <c r="DN253" s="36"/>
      <c r="DO253" s="36"/>
      <c r="DP253" s="36"/>
      <c r="DQ253" s="36"/>
      <c r="DR253" s="36"/>
      <c r="DS253" s="36"/>
      <c r="DT253" s="36"/>
      <c r="DU253" s="36"/>
      <c r="DV253" s="36"/>
      <c r="DW253" s="36"/>
      <c r="DX253" s="36"/>
      <c r="DY253" s="36"/>
      <c r="DZ253" s="36"/>
      <c r="EA253" s="36"/>
      <c r="EB253" s="36"/>
      <c r="EC253" s="36"/>
      <c r="ED253" s="36"/>
      <c r="EE253" s="36"/>
      <c r="EF253" s="36"/>
      <c r="EG253" s="36"/>
      <c r="EH253" s="36"/>
      <c r="EI253" s="36"/>
      <c r="EJ253" s="36"/>
      <c r="EK253" s="36"/>
      <c r="EL253" s="36"/>
      <c r="EM253" s="36"/>
      <c r="EN253" s="36"/>
      <c r="EO253" s="36"/>
      <c r="EP253" s="36"/>
      <c r="EQ253" s="36"/>
      <c r="ER253" s="36"/>
      <c r="ES253" s="36"/>
      <c r="ET253" s="36"/>
      <c r="EU253" s="36"/>
      <c r="EV253" s="36"/>
      <c r="EW253" s="36"/>
      <c r="EX253" s="36"/>
      <c r="EY253" s="36"/>
      <c r="EZ253" s="36"/>
      <c r="FA253" s="36"/>
      <c r="FB253" s="36"/>
      <c r="FC253" s="36"/>
      <c r="FD253" s="36"/>
      <c r="FE253" s="36"/>
      <c r="FF253" s="36"/>
      <c r="FG253" s="36"/>
      <c r="FH253" s="36"/>
      <c r="FI253" s="36"/>
      <c r="FJ253" s="36"/>
      <c r="FK253" s="36"/>
      <c r="FL253" s="36"/>
      <c r="FM253" s="36"/>
      <c r="FN253" s="36"/>
      <c r="FO253" s="36"/>
      <c r="FP253" s="36"/>
      <c r="FQ253" s="36"/>
      <c r="FR253" s="36"/>
      <c r="FS253" s="36"/>
      <c r="FT253" s="36"/>
      <c r="FU253" s="36"/>
      <c r="FV253" s="36"/>
      <c r="FW253" s="36"/>
      <c r="FX253" s="36"/>
      <c r="FY253" s="36"/>
      <c r="FZ253" s="36"/>
      <c r="GA253" s="36"/>
      <c r="GB253" s="36"/>
      <c r="GC253" s="36"/>
      <c r="GD253" s="36"/>
      <c r="GE253" s="36"/>
      <c r="GF253" s="36"/>
      <c r="GG253" s="36"/>
      <c r="GH253" s="36"/>
      <c r="GI253" s="36"/>
      <c r="GJ253" s="36"/>
      <c r="GK253" s="36"/>
      <c r="GL253" s="36"/>
      <c r="GM253" s="36"/>
      <c r="GN253" s="36"/>
      <c r="GO253" s="36"/>
      <c r="GP253" s="36"/>
      <c r="GQ253" s="36"/>
      <c r="GR253" s="36"/>
      <c r="GS253" s="36"/>
      <c r="GT253" s="36"/>
      <c r="GU253" s="36"/>
      <c r="GV253" s="36"/>
      <c r="GW253" s="36"/>
      <c r="GX253" s="36"/>
      <c r="GY253" s="36"/>
      <c r="GZ253" s="36"/>
      <c r="HA253" s="36"/>
      <c r="HB253" s="36"/>
      <c r="HC253" s="36"/>
      <c r="HD253" s="36"/>
      <c r="HE253" s="36"/>
      <c r="HF253" s="36"/>
      <c r="HG253" s="36"/>
      <c r="HH253" s="36"/>
      <c r="HI253" s="36"/>
      <c r="HJ253" s="36"/>
      <c r="HK253" s="36"/>
      <c r="HL253" s="36"/>
      <c r="HM253" s="36"/>
      <c r="HN253" s="36"/>
      <c r="HO253" s="36"/>
      <c r="HP253" s="36"/>
      <c r="HQ253" s="36"/>
      <c r="HR253" s="36"/>
      <c r="HS253" s="36"/>
      <c r="HT253" s="36"/>
      <c r="HU253" s="36"/>
      <c r="HV253" s="36"/>
      <c r="HW253" s="36"/>
      <c r="HX253" s="36"/>
      <c r="HY253" s="36"/>
      <c r="HZ253" s="36"/>
      <c r="IA253" s="36"/>
      <c r="IB253" s="36"/>
      <c r="IC253" s="36"/>
      <c r="ID253" s="36"/>
      <c r="IE253" s="36"/>
      <c r="IF253" s="36"/>
      <c r="IG253" s="36"/>
      <c r="IH253" s="36"/>
      <c r="II253" s="36"/>
      <c r="IJ253" s="36"/>
      <c r="IK253" s="36"/>
      <c r="IL253" s="36"/>
    </row>
    <row r="254" spans="1:246" ht="12" hidden="1" outlineLevel="1">
      <c r="A254" s="36" t="s">
        <v>1685</v>
      </c>
      <c r="B254" s="36" t="s">
        <v>1686</v>
      </c>
      <c r="C254" s="41" t="s">
        <v>1697</v>
      </c>
      <c r="D254" s="36" t="s">
        <v>1698</v>
      </c>
      <c r="E254" s="48">
        <v>24999</v>
      </c>
      <c r="F254" s="39">
        <f t="shared" si="20"/>
        <v>4499.82</v>
      </c>
      <c r="G254" s="39">
        <f t="shared" si="21"/>
        <v>5749.77</v>
      </c>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c r="DL254" s="36"/>
      <c r="DM254" s="36"/>
      <c r="DN254" s="36"/>
      <c r="DO254" s="36"/>
      <c r="DP254" s="36"/>
      <c r="DQ254" s="36"/>
      <c r="DR254" s="36"/>
      <c r="DS254" s="36"/>
      <c r="DT254" s="36"/>
      <c r="DU254" s="36"/>
      <c r="DV254" s="36"/>
      <c r="DW254" s="36"/>
      <c r="DX254" s="36"/>
      <c r="DY254" s="36"/>
      <c r="DZ254" s="36"/>
      <c r="EA254" s="36"/>
      <c r="EB254" s="36"/>
      <c r="EC254" s="36"/>
      <c r="ED254" s="36"/>
      <c r="EE254" s="36"/>
      <c r="EF254" s="36"/>
      <c r="EG254" s="36"/>
      <c r="EH254" s="36"/>
      <c r="EI254" s="36"/>
      <c r="EJ254" s="36"/>
      <c r="EK254" s="36"/>
      <c r="EL254" s="36"/>
      <c r="EM254" s="36"/>
      <c r="EN254" s="36"/>
      <c r="EO254" s="36"/>
      <c r="EP254" s="36"/>
      <c r="EQ254" s="36"/>
      <c r="ER254" s="36"/>
      <c r="ES254" s="36"/>
      <c r="ET254" s="36"/>
      <c r="EU254" s="36"/>
      <c r="EV254" s="36"/>
      <c r="EW254" s="36"/>
      <c r="EX254" s="36"/>
      <c r="EY254" s="36"/>
      <c r="EZ254" s="36"/>
      <c r="FA254" s="36"/>
      <c r="FB254" s="36"/>
      <c r="FC254" s="36"/>
      <c r="FD254" s="36"/>
      <c r="FE254" s="36"/>
      <c r="FF254" s="36"/>
      <c r="FG254" s="36"/>
      <c r="FH254" s="36"/>
      <c r="FI254" s="36"/>
      <c r="FJ254" s="36"/>
      <c r="FK254" s="36"/>
      <c r="FL254" s="36"/>
      <c r="FM254" s="36"/>
      <c r="FN254" s="36"/>
      <c r="FO254" s="36"/>
      <c r="FP254" s="36"/>
      <c r="FQ254" s="36"/>
      <c r="FR254" s="36"/>
      <c r="FS254" s="36"/>
      <c r="FT254" s="36"/>
      <c r="FU254" s="36"/>
      <c r="FV254" s="36"/>
      <c r="FW254" s="36"/>
      <c r="FX254" s="36"/>
      <c r="FY254" s="36"/>
      <c r="FZ254" s="36"/>
      <c r="GA254" s="36"/>
      <c r="GB254" s="36"/>
      <c r="GC254" s="36"/>
      <c r="GD254" s="36"/>
      <c r="GE254" s="36"/>
      <c r="GF254" s="36"/>
      <c r="GG254" s="36"/>
      <c r="GH254" s="36"/>
      <c r="GI254" s="36"/>
      <c r="GJ254" s="36"/>
      <c r="GK254" s="36"/>
      <c r="GL254" s="36"/>
      <c r="GM254" s="36"/>
      <c r="GN254" s="36"/>
      <c r="GO254" s="36"/>
      <c r="GP254" s="36"/>
      <c r="GQ254" s="36"/>
      <c r="GR254" s="36"/>
      <c r="GS254" s="36"/>
      <c r="GT254" s="36"/>
      <c r="GU254" s="36"/>
      <c r="GV254" s="36"/>
      <c r="GW254" s="36"/>
      <c r="GX254" s="36"/>
      <c r="GY254" s="36"/>
      <c r="GZ254" s="36"/>
      <c r="HA254" s="36"/>
      <c r="HB254" s="36"/>
      <c r="HC254" s="36"/>
      <c r="HD254" s="36"/>
      <c r="HE254" s="36"/>
      <c r="HF254" s="36"/>
      <c r="HG254" s="36"/>
      <c r="HH254" s="36"/>
      <c r="HI254" s="36"/>
      <c r="HJ254" s="36"/>
      <c r="HK254" s="36"/>
      <c r="HL254" s="36"/>
      <c r="HM254" s="36"/>
      <c r="HN254" s="36"/>
      <c r="HO254" s="36"/>
      <c r="HP254" s="36"/>
      <c r="HQ254" s="36"/>
      <c r="HR254" s="36"/>
      <c r="HS254" s="36"/>
      <c r="HT254" s="36"/>
      <c r="HU254" s="36"/>
      <c r="HV254" s="36"/>
      <c r="HW254" s="36"/>
      <c r="HX254" s="36"/>
      <c r="HY254" s="36"/>
      <c r="HZ254" s="36"/>
      <c r="IA254" s="36"/>
      <c r="IB254" s="36"/>
      <c r="IC254" s="36"/>
      <c r="ID254" s="36"/>
      <c r="IE254" s="36"/>
      <c r="IF254" s="36"/>
      <c r="IG254" s="36"/>
      <c r="IH254" s="36"/>
      <c r="II254" s="36"/>
      <c r="IJ254" s="36"/>
      <c r="IK254" s="36"/>
      <c r="IL254" s="36"/>
    </row>
    <row r="255" spans="1:246" ht="12" hidden="1" outlineLevel="1">
      <c r="A255" s="36" t="s">
        <v>1685</v>
      </c>
      <c r="B255" s="36" t="s">
        <v>1686</v>
      </c>
      <c r="C255" s="41" t="s">
        <v>1699</v>
      </c>
      <c r="D255" s="36" t="s">
        <v>1700</v>
      </c>
      <c r="E255" s="48">
        <v>5999</v>
      </c>
      <c r="F255" s="39">
        <f t="shared" si="20"/>
        <v>1079.82</v>
      </c>
      <c r="G255" s="39">
        <f t="shared" si="21"/>
        <v>1379.77</v>
      </c>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c r="DL255" s="36"/>
      <c r="DM255" s="36"/>
      <c r="DN255" s="36"/>
      <c r="DO255" s="36"/>
      <c r="DP255" s="36"/>
      <c r="DQ255" s="36"/>
      <c r="DR255" s="36"/>
      <c r="DS255" s="36"/>
      <c r="DT255" s="36"/>
      <c r="DU255" s="36"/>
      <c r="DV255" s="36"/>
      <c r="DW255" s="36"/>
      <c r="DX255" s="36"/>
      <c r="DY255" s="36"/>
      <c r="DZ255" s="36"/>
      <c r="EA255" s="36"/>
      <c r="EB255" s="36"/>
      <c r="EC255" s="36"/>
      <c r="ED255" s="36"/>
      <c r="EE255" s="36"/>
      <c r="EF255" s="36"/>
      <c r="EG255" s="36"/>
      <c r="EH255" s="36"/>
      <c r="EI255" s="36"/>
      <c r="EJ255" s="36"/>
      <c r="EK255" s="36"/>
      <c r="EL255" s="36"/>
      <c r="EM255" s="36"/>
      <c r="EN255" s="36"/>
      <c r="EO255" s="36"/>
      <c r="EP255" s="36"/>
      <c r="EQ255" s="36"/>
      <c r="ER255" s="36"/>
      <c r="ES255" s="36"/>
      <c r="ET255" s="36"/>
      <c r="EU255" s="36"/>
      <c r="EV255" s="36"/>
      <c r="EW255" s="36"/>
      <c r="EX255" s="36"/>
      <c r="EY255" s="36"/>
      <c r="EZ255" s="36"/>
      <c r="FA255" s="36"/>
      <c r="FB255" s="36"/>
      <c r="FC255" s="36"/>
      <c r="FD255" s="36"/>
      <c r="FE255" s="36"/>
      <c r="FF255" s="36"/>
      <c r="FG255" s="36"/>
      <c r="FH255" s="36"/>
      <c r="FI255" s="36"/>
      <c r="FJ255" s="36"/>
      <c r="FK255" s="36"/>
      <c r="FL255" s="36"/>
      <c r="FM255" s="36"/>
      <c r="FN255" s="36"/>
      <c r="FO255" s="36"/>
      <c r="FP255" s="36"/>
      <c r="FQ255" s="36"/>
      <c r="FR255" s="36"/>
      <c r="FS255" s="36"/>
      <c r="FT255" s="36"/>
      <c r="FU255" s="36"/>
      <c r="FV255" s="36"/>
      <c r="FW255" s="36"/>
      <c r="FX255" s="36"/>
      <c r="FY255" s="36"/>
      <c r="FZ255" s="36"/>
      <c r="GA255" s="36"/>
      <c r="GB255" s="36"/>
      <c r="GC255" s="36"/>
      <c r="GD255" s="36"/>
      <c r="GE255" s="36"/>
      <c r="GF255" s="36"/>
      <c r="GG255" s="36"/>
      <c r="GH255" s="36"/>
      <c r="GI255" s="36"/>
      <c r="GJ255" s="36"/>
      <c r="GK255" s="36"/>
      <c r="GL255" s="36"/>
      <c r="GM255" s="36"/>
      <c r="GN255" s="36"/>
      <c r="GO255" s="36"/>
      <c r="GP255" s="36"/>
      <c r="GQ255" s="36"/>
      <c r="GR255" s="36"/>
      <c r="GS255" s="36"/>
      <c r="GT255" s="36"/>
      <c r="GU255" s="36"/>
      <c r="GV255" s="36"/>
      <c r="GW255" s="36"/>
      <c r="GX255" s="36"/>
      <c r="GY255" s="36"/>
      <c r="GZ255" s="36"/>
      <c r="HA255" s="36"/>
      <c r="HB255" s="36"/>
      <c r="HC255" s="36"/>
      <c r="HD255" s="36"/>
      <c r="HE255" s="36"/>
      <c r="HF255" s="36"/>
      <c r="HG255" s="36"/>
      <c r="HH255" s="36"/>
      <c r="HI255" s="36"/>
      <c r="HJ255" s="36"/>
      <c r="HK255" s="36"/>
      <c r="HL255" s="36"/>
      <c r="HM255" s="36"/>
      <c r="HN255" s="36"/>
      <c r="HO255" s="36"/>
      <c r="HP255" s="36"/>
      <c r="HQ255" s="36"/>
      <c r="HR255" s="36"/>
      <c r="HS255" s="36"/>
      <c r="HT255" s="36"/>
      <c r="HU255" s="36"/>
      <c r="HV255" s="36"/>
      <c r="HW255" s="36"/>
      <c r="HX255" s="36"/>
      <c r="HY255" s="36"/>
      <c r="HZ255" s="36"/>
      <c r="IA255" s="36"/>
      <c r="IB255" s="36"/>
      <c r="IC255" s="36"/>
      <c r="ID255" s="36"/>
      <c r="IE255" s="36"/>
      <c r="IF255" s="36"/>
      <c r="IG255" s="36"/>
      <c r="IH255" s="36"/>
      <c r="II255" s="36"/>
      <c r="IJ255" s="36"/>
      <c r="IK255" s="36"/>
      <c r="IL255" s="36"/>
    </row>
    <row r="256" spans="1:246" ht="12" hidden="1" outlineLevel="1">
      <c r="A256" s="36" t="s">
        <v>1685</v>
      </c>
      <c r="B256" s="36" t="s">
        <v>1701</v>
      </c>
      <c r="C256" s="41" t="s">
        <v>1702</v>
      </c>
      <c r="D256" s="36" t="s">
        <v>1703</v>
      </c>
      <c r="E256" s="48">
        <v>1999</v>
      </c>
      <c r="F256" s="39">
        <f t="shared" si="20"/>
        <v>359.82</v>
      </c>
      <c r="G256" s="39">
        <f t="shared" si="21"/>
        <v>459.77</v>
      </c>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c r="DL256" s="36"/>
      <c r="DM256" s="36"/>
      <c r="DN256" s="36"/>
      <c r="DO256" s="36"/>
      <c r="DP256" s="36"/>
      <c r="DQ256" s="36"/>
      <c r="DR256" s="36"/>
      <c r="DS256" s="36"/>
      <c r="DT256" s="36"/>
      <c r="DU256" s="36"/>
      <c r="DV256" s="36"/>
      <c r="DW256" s="36"/>
      <c r="DX256" s="36"/>
      <c r="DY256" s="36"/>
      <c r="DZ256" s="36"/>
      <c r="EA256" s="36"/>
      <c r="EB256" s="36"/>
      <c r="EC256" s="36"/>
      <c r="ED256" s="36"/>
      <c r="EE256" s="36"/>
      <c r="EF256" s="36"/>
      <c r="EG256" s="36"/>
      <c r="EH256" s="36"/>
      <c r="EI256" s="36"/>
      <c r="EJ256" s="36"/>
      <c r="EK256" s="36"/>
      <c r="EL256" s="36"/>
      <c r="EM256" s="36"/>
      <c r="EN256" s="36"/>
      <c r="EO256" s="36"/>
      <c r="EP256" s="36"/>
      <c r="EQ256" s="36"/>
      <c r="ER256" s="36"/>
      <c r="ES256" s="36"/>
      <c r="ET256" s="36"/>
      <c r="EU256" s="36"/>
      <c r="EV256" s="36"/>
      <c r="EW256" s="36"/>
      <c r="EX256" s="36"/>
      <c r="EY256" s="36"/>
      <c r="EZ256" s="36"/>
      <c r="FA256" s="36"/>
      <c r="FB256" s="36"/>
      <c r="FC256" s="36"/>
      <c r="FD256" s="36"/>
      <c r="FE256" s="36"/>
      <c r="FF256" s="36"/>
      <c r="FG256" s="36"/>
      <c r="FH256" s="36"/>
      <c r="FI256" s="36"/>
      <c r="FJ256" s="36"/>
      <c r="FK256" s="36"/>
      <c r="FL256" s="36"/>
      <c r="FM256" s="36"/>
      <c r="FN256" s="36"/>
      <c r="FO256" s="36"/>
      <c r="FP256" s="36"/>
      <c r="FQ256" s="36"/>
      <c r="FR256" s="36"/>
      <c r="FS256" s="36"/>
      <c r="FT256" s="36"/>
      <c r="FU256" s="36"/>
      <c r="FV256" s="36"/>
      <c r="FW256" s="36"/>
      <c r="FX256" s="36"/>
      <c r="FY256" s="36"/>
      <c r="FZ256" s="36"/>
      <c r="GA256" s="36"/>
      <c r="GB256" s="36"/>
      <c r="GC256" s="36"/>
      <c r="GD256" s="36"/>
      <c r="GE256" s="36"/>
      <c r="GF256" s="36"/>
      <c r="GG256" s="36"/>
      <c r="GH256" s="36"/>
      <c r="GI256" s="36"/>
      <c r="GJ256" s="36"/>
      <c r="GK256" s="36"/>
      <c r="GL256" s="36"/>
      <c r="GM256" s="36"/>
      <c r="GN256" s="36"/>
      <c r="GO256" s="36"/>
      <c r="GP256" s="36"/>
      <c r="GQ256" s="36"/>
      <c r="GR256" s="36"/>
      <c r="GS256" s="36"/>
      <c r="GT256" s="36"/>
      <c r="GU256" s="36"/>
      <c r="GV256" s="36"/>
      <c r="GW256" s="36"/>
      <c r="GX256" s="36"/>
      <c r="GY256" s="36"/>
      <c r="GZ256" s="36"/>
      <c r="HA256" s="36"/>
      <c r="HB256" s="36"/>
      <c r="HC256" s="36"/>
      <c r="HD256" s="36"/>
      <c r="HE256" s="36"/>
      <c r="HF256" s="36"/>
      <c r="HG256" s="36"/>
      <c r="HH256" s="36"/>
      <c r="HI256" s="36"/>
      <c r="HJ256" s="36"/>
      <c r="HK256" s="36"/>
      <c r="HL256" s="36"/>
      <c r="HM256" s="36"/>
      <c r="HN256" s="36"/>
      <c r="HO256" s="36"/>
      <c r="HP256" s="36"/>
      <c r="HQ256" s="36"/>
      <c r="HR256" s="36"/>
      <c r="HS256" s="36"/>
      <c r="HT256" s="36"/>
      <c r="HU256" s="36"/>
      <c r="HV256" s="36"/>
      <c r="HW256" s="36"/>
      <c r="HX256" s="36"/>
      <c r="HY256" s="36"/>
      <c r="HZ256" s="36"/>
      <c r="IA256" s="36"/>
      <c r="IB256" s="36"/>
      <c r="IC256" s="36"/>
      <c r="ID256" s="36"/>
      <c r="IE256" s="36"/>
      <c r="IF256" s="36"/>
      <c r="IG256" s="36"/>
      <c r="IH256" s="36"/>
      <c r="II256" s="36"/>
      <c r="IJ256" s="36"/>
      <c r="IK256" s="36"/>
      <c r="IL256" s="36"/>
    </row>
    <row r="257" spans="1:246" ht="12" hidden="1" outlineLevel="1">
      <c r="A257" s="36" t="s">
        <v>1685</v>
      </c>
      <c r="B257" s="36" t="s">
        <v>1704</v>
      </c>
      <c r="C257" s="45" t="s">
        <v>1705</v>
      </c>
      <c r="D257" s="42" t="s">
        <v>1706</v>
      </c>
      <c r="E257" s="48">
        <v>999</v>
      </c>
      <c r="F257" s="39">
        <f t="shared" si="20"/>
        <v>179.82</v>
      </c>
      <c r="G257" s="39">
        <f t="shared" si="21"/>
        <v>229.77</v>
      </c>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c r="DL257" s="36"/>
      <c r="DM257" s="36"/>
      <c r="DN257" s="36"/>
      <c r="DO257" s="36"/>
      <c r="DP257" s="36"/>
      <c r="DQ257" s="36"/>
      <c r="DR257" s="36"/>
      <c r="DS257" s="36"/>
      <c r="DT257" s="36"/>
      <c r="DU257" s="36"/>
      <c r="DV257" s="36"/>
      <c r="DW257" s="36"/>
      <c r="DX257" s="36"/>
      <c r="DY257" s="36"/>
      <c r="DZ257" s="36"/>
      <c r="EA257" s="36"/>
      <c r="EB257" s="36"/>
      <c r="EC257" s="36"/>
      <c r="ED257" s="36"/>
      <c r="EE257" s="36"/>
      <c r="EF257" s="36"/>
      <c r="EG257" s="36"/>
      <c r="EH257" s="36"/>
      <c r="EI257" s="36"/>
      <c r="EJ257" s="36"/>
      <c r="EK257" s="36"/>
      <c r="EL257" s="36"/>
      <c r="EM257" s="36"/>
      <c r="EN257" s="36"/>
      <c r="EO257" s="36"/>
      <c r="EP257" s="36"/>
      <c r="EQ257" s="36"/>
      <c r="ER257" s="36"/>
      <c r="ES257" s="36"/>
      <c r="ET257" s="36"/>
      <c r="EU257" s="36"/>
      <c r="EV257" s="36"/>
      <c r="EW257" s="36"/>
      <c r="EX257" s="36"/>
      <c r="EY257" s="36"/>
      <c r="EZ257" s="36"/>
      <c r="FA257" s="36"/>
      <c r="FB257" s="36"/>
      <c r="FC257" s="36"/>
      <c r="FD257" s="36"/>
      <c r="FE257" s="36"/>
      <c r="FF257" s="36"/>
      <c r="FG257" s="36"/>
      <c r="FH257" s="36"/>
      <c r="FI257" s="36"/>
      <c r="FJ257" s="36"/>
      <c r="FK257" s="36"/>
      <c r="FL257" s="36"/>
      <c r="FM257" s="36"/>
      <c r="FN257" s="36"/>
      <c r="FO257" s="36"/>
      <c r="FP257" s="36"/>
      <c r="FQ257" s="36"/>
      <c r="FR257" s="36"/>
      <c r="FS257" s="36"/>
      <c r="FT257" s="36"/>
      <c r="FU257" s="36"/>
      <c r="FV257" s="36"/>
      <c r="FW257" s="36"/>
      <c r="FX257" s="36"/>
      <c r="FY257" s="36"/>
      <c r="FZ257" s="36"/>
      <c r="GA257" s="36"/>
      <c r="GB257" s="36"/>
      <c r="GC257" s="36"/>
      <c r="GD257" s="36"/>
      <c r="GE257" s="36"/>
      <c r="GF257" s="36"/>
      <c r="GG257" s="36"/>
      <c r="GH257" s="36"/>
      <c r="GI257" s="36"/>
      <c r="GJ257" s="36"/>
      <c r="GK257" s="36"/>
      <c r="GL257" s="36"/>
      <c r="GM257" s="36"/>
      <c r="GN257" s="36"/>
      <c r="GO257" s="36"/>
      <c r="GP257" s="36"/>
      <c r="GQ257" s="36"/>
      <c r="GR257" s="36"/>
      <c r="GS257" s="36"/>
      <c r="GT257" s="36"/>
      <c r="GU257" s="36"/>
      <c r="GV257" s="36"/>
      <c r="GW257" s="36"/>
      <c r="GX257" s="36"/>
      <c r="GY257" s="36"/>
      <c r="GZ257" s="36"/>
      <c r="HA257" s="36"/>
      <c r="HB257" s="36"/>
      <c r="HC257" s="36"/>
      <c r="HD257" s="36"/>
      <c r="HE257" s="36"/>
      <c r="HF257" s="36"/>
      <c r="HG257" s="36"/>
      <c r="HH257" s="36"/>
      <c r="HI257" s="36"/>
      <c r="HJ257" s="36"/>
      <c r="HK257" s="36"/>
      <c r="HL257" s="36"/>
      <c r="HM257" s="36"/>
      <c r="HN257" s="36"/>
      <c r="HO257" s="36"/>
      <c r="HP257" s="36"/>
      <c r="HQ257" s="36"/>
      <c r="HR257" s="36"/>
      <c r="HS257" s="36"/>
      <c r="HT257" s="36"/>
      <c r="HU257" s="36"/>
      <c r="HV257" s="36"/>
      <c r="HW257" s="36"/>
      <c r="HX257" s="36"/>
      <c r="HY257" s="36"/>
      <c r="HZ257" s="36"/>
      <c r="IA257" s="36"/>
      <c r="IB257" s="36"/>
      <c r="IC257" s="36"/>
      <c r="ID257" s="36"/>
      <c r="IE257" s="36"/>
      <c r="IF257" s="36"/>
      <c r="IG257" s="36"/>
      <c r="IH257" s="36"/>
      <c r="II257" s="36"/>
      <c r="IJ257" s="36"/>
      <c r="IK257" s="36"/>
      <c r="IL257" s="36"/>
    </row>
    <row r="258" spans="1:246" ht="12" hidden="1" outlineLevel="1">
      <c r="A258" s="36" t="s">
        <v>1685</v>
      </c>
      <c r="B258" s="36" t="s">
        <v>1707</v>
      </c>
      <c r="C258" s="45" t="s">
        <v>1708</v>
      </c>
      <c r="D258" s="42" t="s">
        <v>1709</v>
      </c>
      <c r="E258" s="48">
        <v>999</v>
      </c>
      <c r="F258" s="39">
        <f t="shared" si="20"/>
        <v>179.82</v>
      </c>
      <c r="G258" s="39">
        <f t="shared" si="21"/>
        <v>229.77</v>
      </c>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c r="DL258" s="36"/>
      <c r="DM258" s="36"/>
      <c r="DN258" s="36"/>
      <c r="DO258" s="36"/>
      <c r="DP258" s="36"/>
      <c r="DQ258" s="36"/>
      <c r="DR258" s="36"/>
      <c r="DS258" s="36"/>
      <c r="DT258" s="36"/>
      <c r="DU258" s="36"/>
      <c r="DV258" s="36"/>
      <c r="DW258" s="36"/>
      <c r="DX258" s="36"/>
      <c r="DY258" s="36"/>
      <c r="DZ258" s="36"/>
      <c r="EA258" s="36"/>
      <c r="EB258" s="36"/>
      <c r="EC258" s="36"/>
      <c r="ED258" s="36"/>
      <c r="EE258" s="36"/>
      <c r="EF258" s="36"/>
      <c r="EG258" s="36"/>
      <c r="EH258" s="36"/>
      <c r="EI258" s="36"/>
      <c r="EJ258" s="36"/>
      <c r="EK258" s="36"/>
      <c r="EL258" s="36"/>
      <c r="EM258" s="36"/>
      <c r="EN258" s="36"/>
      <c r="EO258" s="36"/>
      <c r="EP258" s="36"/>
      <c r="EQ258" s="36"/>
      <c r="ER258" s="36"/>
      <c r="ES258" s="36"/>
      <c r="ET258" s="36"/>
      <c r="EU258" s="36"/>
      <c r="EV258" s="36"/>
      <c r="EW258" s="36"/>
      <c r="EX258" s="36"/>
      <c r="EY258" s="36"/>
      <c r="EZ258" s="36"/>
      <c r="FA258" s="36"/>
      <c r="FB258" s="36"/>
      <c r="FC258" s="36"/>
      <c r="FD258" s="36"/>
      <c r="FE258" s="36"/>
      <c r="FF258" s="36"/>
      <c r="FG258" s="36"/>
      <c r="FH258" s="36"/>
      <c r="FI258" s="36"/>
      <c r="FJ258" s="36"/>
      <c r="FK258" s="36"/>
      <c r="FL258" s="36"/>
      <c r="FM258" s="36"/>
      <c r="FN258" s="36"/>
      <c r="FO258" s="36"/>
      <c r="FP258" s="36"/>
      <c r="FQ258" s="36"/>
      <c r="FR258" s="36"/>
      <c r="FS258" s="36"/>
      <c r="FT258" s="36"/>
      <c r="FU258" s="36"/>
      <c r="FV258" s="36"/>
      <c r="FW258" s="36"/>
      <c r="FX258" s="36"/>
      <c r="FY258" s="36"/>
      <c r="FZ258" s="36"/>
      <c r="GA258" s="36"/>
      <c r="GB258" s="36"/>
      <c r="GC258" s="36"/>
      <c r="GD258" s="36"/>
      <c r="GE258" s="36"/>
      <c r="GF258" s="36"/>
      <c r="GG258" s="36"/>
      <c r="GH258" s="36"/>
      <c r="GI258" s="36"/>
      <c r="GJ258" s="36"/>
      <c r="GK258" s="36"/>
      <c r="GL258" s="36"/>
      <c r="GM258" s="36"/>
      <c r="GN258" s="36"/>
      <c r="GO258" s="36"/>
      <c r="GP258" s="36"/>
      <c r="GQ258" s="36"/>
      <c r="GR258" s="36"/>
      <c r="GS258" s="36"/>
      <c r="GT258" s="36"/>
      <c r="GU258" s="36"/>
      <c r="GV258" s="36"/>
      <c r="GW258" s="36"/>
      <c r="GX258" s="36"/>
      <c r="GY258" s="36"/>
      <c r="GZ258" s="36"/>
      <c r="HA258" s="36"/>
      <c r="HB258" s="36"/>
      <c r="HC258" s="36"/>
      <c r="HD258" s="36"/>
      <c r="HE258" s="36"/>
      <c r="HF258" s="36"/>
      <c r="HG258" s="36"/>
      <c r="HH258" s="36"/>
      <c r="HI258" s="36"/>
      <c r="HJ258" s="36"/>
      <c r="HK258" s="36"/>
      <c r="HL258" s="36"/>
      <c r="HM258" s="36"/>
      <c r="HN258" s="36"/>
      <c r="HO258" s="36"/>
      <c r="HP258" s="36"/>
      <c r="HQ258" s="36"/>
      <c r="HR258" s="36"/>
      <c r="HS258" s="36"/>
      <c r="HT258" s="36"/>
      <c r="HU258" s="36"/>
      <c r="HV258" s="36"/>
      <c r="HW258" s="36"/>
      <c r="HX258" s="36"/>
      <c r="HY258" s="36"/>
      <c r="HZ258" s="36"/>
      <c r="IA258" s="36"/>
      <c r="IB258" s="36"/>
      <c r="IC258" s="36"/>
      <c r="ID258" s="36"/>
      <c r="IE258" s="36"/>
      <c r="IF258" s="36"/>
      <c r="IG258" s="36"/>
      <c r="IH258" s="36"/>
      <c r="II258" s="36"/>
      <c r="IJ258" s="36"/>
      <c r="IK258" s="36"/>
      <c r="IL258" s="36"/>
    </row>
    <row r="259" spans="1:246" ht="12" hidden="1" outlineLevel="1">
      <c r="A259" s="36" t="s">
        <v>1685</v>
      </c>
      <c r="B259" s="36" t="s">
        <v>1707</v>
      </c>
      <c r="C259" s="45" t="s">
        <v>1710</v>
      </c>
      <c r="D259" s="42" t="s">
        <v>1711</v>
      </c>
      <c r="E259" s="50">
        <v>999</v>
      </c>
      <c r="F259" s="39">
        <f t="shared" si="20"/>
        <v>179.82</v>
      </c>
      <c r="G259" s="39">
        <f t="shared" si="21"/>
        <v>229.77</v>
      </c>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c r="DL259" s="36"/>
      <c r="DM259" s="36"/>
      <c r="DN259" s="36"/>
      <c r="DO259" s="36"/>
      <c r="DP259" s="36"/>
      <c r="DQ259" s="36"/>
      <c r="DR259" s="36"/>
      <c r="DS259" s="36"/>
      <c r="DT259" s="36"/>
      <c r="DU259" s="36"/>
      <c r="DV259" s="36"/>
      <c r="DW259" s="36"/>
      <c r="DX259" s="36"/>
      <c r="DY259" s="36"/>
      <c r="DZ259" s="36"/>
      <c r="EA259" s="36"/>
      <c r="EB259" s="36"/>
      <c r="EC259" s="36"/>
      <c r="ED259" s="36"/>
      <c r="EE259" s="36"/>
      <c r="EF259" s="36"/>
      <c r="EG259" s="36"/>
      <c r="EH259" s="36"/>
      <c r="EI259" s="36"/>
      <c r="EJ259" s="36"/>
      <c r="EK259" s="36"/>
      <c r="EL259" s="36"/>
      <c r="EM259" s="36"/>
      <c r="EN259" s="36"/>
      <c r="EO259" s="36"/>
      <c r="EP259" s="36"/>
      <c r="EQ259" s="36"/>
      <c r="ER259" s="36"/>
      <c r="ES259" s="36"/>
      <c r="ET259" s="36"/>
      <c r="EU259" s="36"/>
      <c r="EV259" s="36"/>
      <c r="EW259" s="36"/>
      <c r="EX259" s="36"/>
      <c r="EY259" s="36"/>
      <c r="EZ259" s="36"/>
      <c r="FA259" s="36"/>
      <c r="FB259" s="36"/>
      <c r="FC259" s="36"/>
      <c r="FD259" s="36"/>
      <c r="FE259" s="36"/>
      <c r="FF259" s="36"/>
      <c r="FG259" s="36"/>
      <c r="FH259" s="36"/>
      <c r="FI259" s="36"/>
      <c r="FJ259" s="36"/>
      <c r="FK259" s="36"/>
      <c r="FL259" s="36"/>
      <c r="FM259" s="36"/>
      <c r="FN259" s="36"/>
      <c r="FO259" s="36"/>
      <c r="FP259" s="36"/>
      <c r="FQ259" s="36"/>
      <c r="FR259" s="36"/>
      <c r="FS259" s="36"/>
      <c r="FT259" s="36"/>
      <c r="FU259" s="36"/>
      <c r="FV259" s="36"/>
      <c r="FW259" s="36"/>
      <c r="FX259" s="36"/>
      <c r="FY259" s="36"/>
      <c r="FZ259" s="36"/>
      <c r="GA259" s="36"/>
      <c r="GB259" s="36"/>
      <c r="GC259" s="36"/>
      <c r="GD259" s="36"/>
      <c r="GE259" s="36"/>
      <c r="GF259" s="36"/>
      <c r="GG259" s="36"/>
      <c r="GH259" s="36"/>
      <c r="GI259" s="36"/>
      <c r="GJ259" s="36"/>
      <c r="GK259" s="36"/>
      <c r="GL259" s="36"/>
      <c r="GM259" s="36"/>
      <c r="GN259" s="36"/>
      <c r="GO259" s="36"/>
      <c r="GP259" s="36"/>
      <c r="GQ259" s="36"/>
      <c r="GR259" s="36"/>
      <c r="GS259" s="36"/>
      <c r="GT259" s="36"/>
      <c r="GU259" s="36"/>
      <c r="GV259" s="36"/>
      <c r="GW259" s="36"/>
      <c r="GX259" s="36"/>
      <c r="GY259" s="36"/>
      <c r="GZ259" s="36"/>
      <c r="HA259" s="36"/>
      <c r="HB259" s="36"/>
      <c r="HC259" s="36"/>
      <c r="HD259" s="36"/>
      <c r="HE259" s="36"/>
      <c r="HF259" s="36"/>
      <c r="HG259" s="36"/>
      <c r="HH259" s="36"/>
      <c r="HI259" s="36"/>
      <c r="HJ259" s="36"/>
      <c r="HK259" s="36"/>
      <c r="HL259" s="36"/>
      <c r="HM259" s="36"/>
      <c r="HN259" s="36"/>
      <c r="HO259" s="36"/>
      <c r="HP259" s="36"/>
      <c r="HQ259" s="36"/>
      <c r="HR259" s="36"/>
      <c r="HS259" s="36"/>
      <c r="HT259" s="36"/>
      <c r="HU259" s="36"/>
      <c r="HV259" s="36"/>
      <c r="HW259" s="36"/>
      <c r="HX259" s="36"/>
      <c r="HY259" s="36"/>
      <c r="HZ259" s="36"/>
      <c r="IA259" s="36"/>
      <c r="IB259" s="36"/>
      <c r="IC259" s="36"/>
      <c r="ID259" s="36"/>
      <c r="IE259" s="36"/>
      <c r="IF259" s="36"/>
      <c r="IG259" s="36"/>
      <c r="IH259" s="36"/>
      <c r="II259" s="36"/>
      <c r="IJ259" s="36"/>
      <c r="IK259" s="36"/>
      <c r="IL259" s="36"/>
    </row>
    <row r="260" spans="1:246" ht="12" hidden="1" outlineLevel="1">
      <c r="A260" s="36" t="s">
        <v>1685</v>
      </c>
      <c r="B260" s="36" t="s">
        <v>1707</v>
      </c>
      <c r="C260" s="45" t="s">
        <v>1712</v>
      </c>
      <c r="D260" s="42" t="s">
        <v>1713</v>
      </c>
      <c r="E260" s="48">
        <v>1999</v>
      </c>
      <c r="F260" s="39">
        <f t="shared" si="20"/>
        <v>359.82</v>
      </c>
      <c r="G260" s="39">
        <f t="shared" si="21"/>
        <v>459.77</v>
      </c>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c r="DL260" s="36"/>
      <c r="DM260" s="36"/>
      <c r="DN260" s="36"/>
      <c r="DO260" s="36"/>
      <c r="DP260" s="36"/>
      <c r="DQ260" s="36"/>
      <c r="DR260" s="36"/>
      <c r="DS260" s="36"/>
      <c r="DT260" s="36"/>
      <c r="DU260" s="36"/>
      <c r="DV260" s="36"/>
      <c r="DW260" s="36"/>
      <c r="DX260" s="36"/>
      <c r="DY260" s="36"/>
      <c r="DZ260" s="36"/>
      <c r="EA260" s="36"/>
      <c r="EB260" s="36"/>
      <c r="EC260" s="36"/>
      <c r="ED260" s="36"/>
      <c r="EE260" s="36"/>
      <c r="EF260" s="36"/>
      <c r="EG260" s="36"/>
      <c r="EH260" s="36"/>
      <c r="EI260" s="36"/>
      <c r="EJ260" s="36"/>
      <c r="EK260" s="36"/>
      <c r="EL260" s="36"/>
      <c r="EM260" s="36"/>
      <c r="EN260" s="36"/>
      <c r="EO260" s="36"/>
      <c r="EP260" s="36"/>
      <c r="EQ260" s="36"/>
      <c r="ER260" s="36"/>
      <c r="ES260" s="36"/>
      <c r="ET260" s="36"/>
      <c r="EU260" s="36"/>
      <c r="EV260" s="36"/>
      <c r="EW260" s="36"/>
      <c r="EX260" s="36"/>
      <c r="EY260" s="36"/>
      <c r="EZ260" s="36"/>
      <c r="FA260" s="36"/>
      <c r="FB260" s="36"/>
      <c r="FC260" s="36"/>
      <c r="FD260" s="36"/>
      <c r="FE260" s="36"/>
      <c r="FF260" s="36"/>
      <c r="FG260" s="36"/>
      <c r="FH260" s="36"/>
      <c r="FI260" s="36"/>
      <c r="FJ260" s="36"/>
      <c r="FK260" s="36"/>
      <c r="FL260" s="36"/>
      <c r="FM260" s="36"/>
      <c r="FN260" s="36"/>
      <c r="FO260" s="36"/>
      <c r="FP260" s="36"/>
      <c r="FQ260" s="36"/>
      <c r="FR260" s="36"/>
      <c r="FS260" s="36"/>
      <c r="FT260" s="36"/>
      <c r="FU260" s="36"/>
      <c r="FV260" s="36"/>
      <c r="FW260" s="36"/>
      <c r="FX260" s="36"/>
      <c r="FY260" s="36"/>
      <c r="FZ260" s="36"/>
      <c r="GA260" s="36"/>
      <c r="GB260" s="36"/>
      <c r="GC260" s="36"/>
      <c r="GD260" s="36"/>
      <c r="GE260" s="36"/>
      <c r="GF260" s="36"/>
      <c r="GG260" s="36"/>
      <c r="GH260" s="36"/>
      <c r="GI260" s="36"/>
      <c r="GJ260" s="36"/>
      <c r="GK260" s="36"/>
      <c r="GL260" s="36"/>
      <c r="GM260" s="36"/>
      <c r="GN260" s="36"/>
      <c r="GO260" s="36"/>
      <c r="GP260" s="36"/>
      <c r="GQ260" s="36"/>
      <c r="GR260" s="36"/>
      <c r="GS260" s="36"/>
      <c r="GT260" s="36"/>
      <c r="GU260" s="36"/>
      <c r="GV260" s="36"/>
      <c r="GW260" s="36"/>
      <c r="GX260" s="36"/>
      <c r="GY260" s="36"/>
      <c r="GZ260" s="36"/>
      <c r="HA260" s="36"/>
      <c r="HB260" s="36"/>
      <c r="HC260" s="36"/>
      <c r="HD260" s="36"/>
      <c r="HE260" s="36"/>
      <c r="HF260" s="36"/>
      <c r="HG260" s="36"/>
      <c r="HH260" s="36"/>
      <c r="HI260" s="36"/>
      <c r="HJ260" s="36"/>
      <c r="HK260" s="36"/>
      <c r="HL260" s="36"/>
      <c r="HM260" s="36"/>
      <c r="HN260" s="36"/>
      <c r="HO260" s="36"/>
      <c r="HP260" s="36"/>
      <c r="HQ260" s="36"/>
      <c r="HR260" s="36"/>
      <c r="HS260" s="36"/>
      <c r="HT260" s="36"/>
      <c r="HU260" s="36"/>
      <c r="HV260" s="36"/>
      <c r="HW260" s="36"/>
      <c r="HX260" s="36"/>
      <c r="HY260" s="36"/>
      <c r="HZ260" s="36"/>
      <c r="IA260" s="36"/>
      <c r="IB260" s="36"/>
      <c r="IC260" s="36"/>
      <c r="ID260" s="36"/>
      <c r="IE260" s="36"/>
      <c r="IF260" s="36"/>
      <c r="IG260" s="36"/>
      <c r="IH260" s="36"/>
      <c r="II260" s="36"/>
      <c r="IJ260" s="36"/>
      <c r="IK260" s="36"/>
      <c r="IL260" s="36"/>
    </row>
    <row r="261" spans="1:246" ht="22.5">
      <c r="A261" s="100" t="s">
        <v>1714</v>
      </c>
      <c r="B261" s="36"/>
      <c r="C261" s="45"/>
      <c r="D261" s="42"/>
      <c r="E261" s="51"/>
      <c r="F261" s="52"/>
      <c r="G261" s="52"/>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c r="DL261" s="36"/>
      <c r="DM261" s="36"/>
      <c r="DN261" s="36"/>
      <c r="DO261" s="36"/>
      <c r="DP261" s="36"/>
      <c r="DQ261" s="36"/>
      <c r="DR261" s="36"/>
      <c r="DS261" s="36"/>
      <c r="DT261" s="36"/>
      <c r="DU261" s="36"/>
      <c r="DV261" s="36"/>
      <c r="DW261" s="36"/>
      <c r="DX261" s="36"/>
      <c r="DY261" s="36"/>
      <c r="DZ261" s="36"/>
      <c r="EA261" s="36"/>
      <c r="EB261" s="36"/>
      <c r="EC261" s="36"/>
      <c r="ED261" s="36"/>
      <c r="EE261" s="36"/>
      <c r="EF261" s="36"/>
      <c r="EG261" s="36"/>
      <c r="EH261" s="36"/>
      <c r="EI261" s="36"/>
      <c r="EJ261" s="36"/>
      <c r="EK261" s="36"/>
      <c r="EL261" s="36"/>
      <c r="EM261" s="36"/>
      <c r="EN261" s="36"/>
      <c r="EO261" s="36"/>
      <c r="EP261" s="36"/>
      <c r="EQ261" s="36"/>
      <c r="ER261" s="36"/>
      <c r="ES261" s="36"/>
      <c r="ET261" s="36"/>
      <c r="EU261" s="36"/>
      <c r="EV261" s="36"/>
      <c r="EW261" s="36"/>
      <c r="EX261" s="36"/>
      <c r="EY261" s="36"/>
      <c r="EZ261" s="36"/>
      <c r="FA261" s="36"/>
      <c r="FB261" s="36"/>
      <c r="FC261" s="36"/>
      <c r="FD261" s="36"/>
      <c r="FE261" s="36"/>
      <c r="FF261" s="36"/>
      <c r="FG261" s="36"/>
      <c r="FH261" s="36"/>
      <c r="FI261" s="36"/>
      <c r="FJ261" s="36"/>
      <c r="FK261" s="36"/>
      <c r="FL261" s="36"/>
      <c r="FM261" s="36"/>
      <c r="FN261" s="36"/>
      <c r="FO261" s="36"/>
      <c r="FP261" s="36"/>
      <c r="FQ261" s="36"/>
      <c r="FR261" s="36"/>
      <c r="FS261" s="36"/>
      <c r="FT261" s="36"/>
      <c r="FU261" s="36"/>
      <c r="FV261" s="36"/>
      <c r="FW261" s="36"/>
      <c r="FX261" s="36"/>
      <c r="FY261" s="36"/>
      <c r="FZ261" s="36"/>
      <c r="GA261" s="36"/>
      <c r="GB261" s="36"/>
      <c r="GC261" s="36"/>
      <c r="GD261" s="36"/>
      <c r="GE261" s="36"/>
      <c r="GF261" s="36"/>
      <c r="GG261" s="36"/>
      <c r="GH261" s="36"/>
      <c r="GI261" s="36"/>
      <c r="GJ261" s="36"/>
      <c r="GK261" s="36"/>
      <c r="GL261" s="36"/>
      <c r="GM261" s="36"/>
      <c r="GN261" s="36"/>
      <c r="GO261" s="36"/>
      <c r="GP261" s="36"/>
      <c r="GQ261" s="36"/>
      <c r="GR261" s="36"/>
      <c r="GS261" s="36"/>
      <c r="GT261" s="36"/>
      <c r="GU261" s="36"/>
      <c r="GV261" s="36"/>
      <c r="GW261" s="36"/>
      <c r="GX261" s="36"/>
      <c r="GY261" s="36"/>
      <c r="GZ261" s="36"/>
      <c r="HA261" s="36"/>
      <c r="HB261" s="36"/>
      <c r="HC261" s="36"/>
      <c r="HD261" s="36"/>
      <c r="HE261" s="36"/>
      <c r="HF261" s="36"/>
      <c r="HG261" s="36"/>
      <c r="HH261" s="36"/>
      <c r="HI261" s="36"/>
      <c r="HJ261" s="36"/>
      <c r="HK261" s="36"/>
      <c r="HL261" s="36"/>
      <c r="HM261" s="36"/>
      <c r="HN261" s="36"/>
      <c r="HO261" s="36"/>
      <c r="HP261" s="36"/>
      <c r="HQ261" s="36"/>
      <c r="HR261" s="36"/>
      <c r="HS261" s="36"/>
      <c r="HT261" s="36"/>
      <c r="HU261" s="36"/>
      <c r="HV261" s="36"/>
      <c r="HW261" s="36"/>
      <c r="HX261" s="36"/>
      <c r="HY261" s="36"/>
      <c r="HZ261" s="36"/>
      <c r="IA261" s="36"/>
      <c r="IB261" s="36"/>
      <c r="IC261" s="36"/>
      <c r="ID261" s="36"/>
      <c r="IE261" s="36"/>
      <c r="IF261" s="36"/>
      <c r="IG261" s="36"/>
      <c r="IH261" s="36"/>
      <c r="II261" s="36"/>
      <c r="IJ261" s="36"/>
      <c r="IK261" s="36"/>
      <c r="IL261" s="36"/>
    </row>
    <row r="262" spans="1:246" ht="12" collapsed="1">
      <c r="A262" s="36"/>
      <c r="B262" s="36"/>
      <c r="C262" s="45"/>
      <c r="D262" s="42"/>
      <c r="E262" s="51"/>
      <c r="F262" s="52"/>
      <c r="G262" s="52"/>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c r="DL262" s="36"/>
      <c r="DM262" s="36"/>
      <c r="DN262" s="36"/>
      <c r="DO262" s="36"/>
      <c r="DP262" s="36"/>
      <c r="DQ262" s="36"/>
      <c r="DR262" s="36"/>
      <c r="DS262" s="36"/>
      <c r="DT262" s="36"/>
      <c r="DU262" s="36"/>
      <c r="DV262" s="36"/>
      <c r="DW262" s="36"/>
      <c r="DX262" s="36"/>
      <c r="DY262" s="36"/>
      <c r="DZ262" s="36"/>
      <c r="EA262" s="36"/>
      <c r="EB262" s="36"/>
      <c r="EC262" s="36"/>
      <c r="ED262" s="36"/>
      <c r="EE262" s="36"/>
      <c r="EF262" s="36"/>
      <c r="EG262" s="36"/>
      <c r="EH262" s="36"/>
      <c r="EI262" s="36"/>
      <c r="EJ262" s="36"/>
      <c r="EK262" s="36"/>
      <c r="EL262" s="36"/>
      <c r="EM262" s="36"/>
      <c r="EN262" s="36"/>
      <c r="EO262" s="36"/>
      <c r="EP262" s="36"/>
      <c r="EQ262" s="36"/>
      <c r="ER262" s="36"/>
      <c r="ES262" s="36"/>
      <c r="ET262" s="36"/>
      <c r="EU262" s="36"/>
      <c r="EV262" s="36"/>
      <c r="EW262" s="36"/>
      <c r="EX262" s="36"/>
      <c r="EY262" s="36"/>
      <c r="EZ262" s="36"/>
      <c r="FA262" s="36"/>
      <c r="FB262" s="36"/>
      <c r="FC262" s="36"/>
      <c r="FD262" s="36"/>
      <c r="FE262" s="36"/>
      <c r="FF262" s="36"/>
      <c r="FG262" s="36"/>
      <c r="FH262" s="36"/>
      <c r="FI262" s="36"/>
      <c r="FJ262" s="36"/>
      <c r="FK262" s="36"/>
      <c r="FL262" s="36"/>
      <c r="FM262" s="36"/>
      <c r="FN262" s="36"/>
      <c r="FO262" s="36"/>
      <c r="FP262" s="36"/>
      <c r="FQ262" s="36"/>
      <c r="FR262" s="36"/>
      <c r="FS262" s="36"/>
      <c r="FT262" s="36"/>
      <c r="FU262" s="36"/>
      <c r="FV262" s="36"/>
      <c r="FW262" s="36"/>
      <c r="FX262" s="36"/>
      <c r="FY262" s="36"/>
      <c r="FZ262" s="36"/>
      <c r="GA262" s="36"/>
      <c r="GB262" s="36"/>
      <c r="GC262" s="36"/>
      <c r="GD262" s="36"/>
      <c r="GE262" s="36"/>
      <c r="GF262" s="36"/>
      <c r="GG262" s="36"/>
      <c r="GH262" s="36"/>
      <c r="GI262" s="36"/>
      <c r="GJ262" s="36"/>
      <c r="GK262" s="36"/>
      <c r="GL262" s="36"/>
      <c r="GM262" s="36"/>
      <c r="GN262" s="36"/>
      <c r="GO262" s="36"/>
      <c r="GP262" s="36"/>
      <c r="GQ262" s="36"/>
      <c r="GR262" s="36"/>
      <c r="GS262" s="36"/>
      <c r="GT262" s="36"/>
      <c r="GU262" s="36"/>
      <c r="GV262" s="36"/>
      <c r="GW262" s="36"/>
      <c r="GX262" s="36"/>
      <c r="GY262" s="36"/>
      <c r="GZ262" s="36"/>
      <c r="HA262" s="36"/>
      <c r="HB262" s="36"/>
      <c r="HC262" s="36"/>
      <c r="HD262" s="36"/>
      <c r="HE262" s="36"/>
      <c r="HF262" s="36"/>
      <c r="HG262" s="36"/>
      <c r="HH262" s="36"/>
      <c r="HI262" s="36"/>
      <c r="HJ262" s="36"/>
      <c r="HK262" s="36"/>
      <c r="HL262" s="36"/>
      <c r="HM262" s="36"/>
      <c r="HN262" s="36"/>
      <c r="HO262" s="36"/>
      <c r="HP262" s="36"/>
      <c r="HQ262" s="36"/>
      <c r="HR262" s="36"/>
      <c r="HS262" s="36"/>
      <c r="HT262" s="36"/>
      <c r="HU262" s="36"/>
      <c r="HV262" s="36"/>
      <c r="HW262" s="36"/>
      <c r="HX262" s="36"/>
      <c r="HY262" s="36"/>
      <c r="HZ262" s="36"/>
      <c r="IA262" s="36"/>
      <c r="IB262" s="36"/>
      <c r="IC262" s="36"/>
      <c r="ID262" s="36"/>
      <c r="IE262" s="36"/>
      <c r="IF262" s="36"/>
      <c r="IG262" s="36"/>
      <c r="IH262" s="36"/>
      <c r="II262" s="36"/>
      <c r="IJ262" s="36"/>
      <c r="IK262" s="36"/>
      <c r="IL262" s="36"/>
    </row>
    <row r="263" spans="1:7" s="35" customFormat="1" ht="10.5" hidden="1" outlineLevel="1">
      <c r="A263" s="31" t="s">
        <v>194</v>
      </c>
      <c r="B263" s="32" t="s">
        <v>195</v>
      </c>
      <c r="C263" s="32" t="s">
        <v>196</v>
      </c>
      <c r="D263" s="32" t="s">
        <v>197</v>
      </c>
      <c r="E263" s="33" t="s">
        <v>198</v>
      </c>
      <c r="F263" s="33"/>
      <c r="G263" s="34"/>
    </row>
    <row r="264" spans="1:246" ht="12" hidden="1" outlineLevel="1">
      <c r="A264" s="36" t="s">
        <v>1714</v>
      </c>
      <c r="B264" s="36" t="s">
        <v>1715</v>
      </c>
      <c r="C264" s="41" t="s">
        <v>1716</v>
      </c>
      <c r="D264" s="36" t="s">
        <v>1717</v>
      </c>
      <c r="E264" s="48">
        <v>18750</v>
      </c>
      <c r="F264" s="39">
        <f>$E264/100*18</f>
        <v>3375</v>
      </c>
      <c r="G264" s="39">
        <f>$E264/100*23</f>
        <v>4312.5</v>
      </c>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c r="DL264" s="36"/>
      <c r="DM264" s="36"/>
      <c r="DN264" s="36"/>
      <c r="DO264" s="36"/>
      <c r="DP264" s="36"/>
      <c r="DQ264" s="36"/>
      <c r="DR264" s="36"/>
      <c r="DS264" s="36"/>
      <c r="DT264" s="36"/>
      <c r="DU264" s="36"/>
      <c r="DV264" s="36"/>
      <c r="DW264" s="36"/>
      <c r="DX264" s="36"/>
      <c r="DY264" s="36"/>
      <c r="DZ264" s="36"/>
      <c r="EA264" s="36"/>
      <c r="EB264" s="36"/>
      <c r="EC264" s="36"/>
      <c r="ED264" s="36"/>
      <c r="EE264" s="36"/>
      <c r="EF264" s="36"/>
      <c r="EG264" s="36"/>
      <c r="EH264" s="36"/>
      <c r="EI264" s="36"/>
      <c r="EJ264" s="36"/>
      <c r="EK264" s="36"/>
      <c r="EL264" s="36"/>
      <c r="EM264" s="36"/>
      <c r="EN264" s="36"/>
      <c r="EO264" s="36"/>
      <c r="EP264" s="36"/>
      <c r="EQ264" s="36"/>
      <c r="ER264" s="36"/>
      <c r="ES264" s="36"/>
      <c r="ET264" s="36"/>
      <c r="EU264" s="36"/>
      <c r="EV264" s="36"/>
      <c r="EW264" s="36"/>
      <c r="EX264" s="36"/>
      <c r="EY264" s="36"/>
      <c r="EZ264" s="36"/>
      <c r="FA264" s="36"/>
      <c r="FB264" s="36"/>
      <c r="FC264" s="36"/>
      <c r="FD264" s="36"/>
      <c r="FE264" s="36"/>
      <c r="FF264" s="36"/>
      <c r="FG264" s="36"/>
      <c r="FH264" s="36"/>
      <c r="FI264" s="36"/>
      <c r="FJ264" s="36"/>
      <c r="FK264" s="36"/>
      <c r="FL264" s="36"/>
      <c r="FM264" s="36"/>
      <c r="FN264" s="36"/>
      <c r="FO264" s="36"/>
      <c r="FP264" s="36"/>
      <c r="FQ264" s="36"/>
      <c r="FR264" s="36"/>
      <c r="FS264" s="36"/>
      <c r="FT264" s="36"/>
      <c r="FU264" s="36"/>
      <c r="FV264" s="36"/>
      <c r="FW264" s="36"/>
      <c r="FX264" s="36"/>
      <c r="FY264" s="36"/>
      <c r="FZ264" s="36"/>
      <c r="GA264" s="36"/>
      <c r="GB264" s="36"/>
      <c r="GC264" s="36"/>
      <c r="GD264" s="36"/>
      <c r="GE264" s="36"/>
      <c r="GF264" s="36"/>
      <c r="GG264" s="36"/>
      <c r="GH264" s="36"/>
      <c r="GI264" s="36"/>
      <c r="GJ264" s="36"/>
      <c r="GK264" s="36"/>
      <c r="GL264" s="36"/>
      <c r="GM264" s="36"/>
      <c r="GN264" s="36"/>
      <c r="GO264" s="36"/>
      <c r="GP264" s="36"/>
      <c r="GQ264" s="36"/>
      <c r="GR264" s="36"/>
      <c r="GS264" s="36"/>
      <c r="GT264" s="36"/>
      <c r="GU264" s="36"/>
      <c r="GV264" s="36"/>
      <c r="GW264" s="36"/>
      <c r="GX264" s="36"/>
      <c r="GY264" s="36"/>
      <c r="GZ264" s="36"/>
      <c r="HA264" s="36"/>
      <c r="HB264" s="36"/>
      <c r="HC264" s="36"/>
      <c r="HD264" s="36"/>
      <c r="HE264" s="36"/>
      <c r="HF264" s="36"/>
      <c r="HG264" s="36"/>
      <c r="HH264" s="36"/>
      <c r="HI264" s="36"/>
      <c r="HJ264" s="36"/>
      <c r="HK264" s="36"/>
      <c r="HL264" s="36"/>
      <c r="HM264" s="36"/>
      <c r="HN264" s="36"/>
      <c r="HO264" s="36"/>
      <c r="HP264" s="36"/>
      <c r="HQ264" s="36"/>
      <c r="HR264" s="36"/>
      <c r="HS264" s="36"/>
      <c r="HT264" s="36"/>
      <c r="HU264" s="36"/>
      <c r="HV264" s="36"/>
      <c r="HW264" s="36"/>
      <c r="HX264" s="36"/>
      <c r="HY264" s="36"/>
      <c r="HZ264" s="36"/>
      <c r="IA264" s="36"/>
      <c r="IB264" s="36"/>
      <c r="IC264" s="36"/>
      <c r="ID264" s="36"/>
      <c r="IE264" s="36"/>
      <c r="IF264" s="36"/>
      <c r="IG264" s="36"/>
      <c r="IH264" s="36"/>
      <c r="II264" s="36"/>
      <c r="IJ264" s="36"/>
      <c r="IK264" s="36"/>
      <c r="IL264" s="36"/>
    </row>
    <row r="265" spans="1:246" ht="12" hidden="1" outlineLevel="1">
      <c r="A265" s="36" t="s">
        <v>1714</v>
      </c>
      <c r="B265" s="36" t="s">
        <v>1715</v>
      </c>
      <c r="C265" s="41" t="s">
        <v>1718</v>
      </c>
      <c r="D265" s="36" t="s">
        <v>1719</v>
      </c>
      <c r="E265" s="53" t="s">
        <v>1720</v>
      </c>
      <c r="F265" s="39" t="s">
        <v>1720</v>
      </c>
      <c r="G265" s="39" t="s">
        <v>1720</v>
      </c>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c r="DL265" s="36"/>
      <c r="DM265" s="36"/>
      <c r="DN265" s="36"/>
      <c r="DO265" s="36"/>
      <c r="DP265" s="36"/>
      <c r="DQ265" s="36"/>
      <c r="DR265" s="36"/>
      <c r="DS265" s="36"/>
      <c r="DT265" s="36"/>
      <c r="DU265" s="36"/>
      <c r="DV265" s="36"/>
      <c r="DW265" s="36"/>
      <c r="DX265" s="36"/>
      <c r="DY265" s="36"/>
      <c r="DZ265" s="36"/>
      <c r="EA265" s="36"/>
      <c r="EB265" s="36"/>
      <c r="EC265" s="36"/>
      <c r="ED265" s="36"/>
      <c r="EE265" s="36"/>
      <c r="EF265" s="36"/>
      <c r="EG265" s="36"/>
      <c r="EH265" s="36"/>
      <c r="EI265" s="36"/>
      <c r="EJ265" s="36"/>
      <c r="EK265" s="36"/>
      <c r="EL265" s="36"/>
      <c r="EM265" s="36"/>
      <c r="EN265" s="36"/>
      <c r="EO265" s="36"/>
      <c r="EP265" s="36"/>
      <c r="EQ265" s="36"/>
      <c r="ER265" s="36"/>
      <c r="ES265" s="36"/>
      <c r="ET265" s="36"/>
      <c r="EU265" s="36"/>
      <c r="EV265" s="36"/>
      <c r="EW265" s="36"/>
      <c r="EX265" s="36"/>
      <c r="EY265" s="36"/>
      <c r="EZ265" s="36"/>
      <c r="FA265" s="36"/>
      <c r="FB265" s="36"/>
      <c r="FC265" s="36"/>
      <c r="FD265" s="36"/>
      <c r="FE265" s="36"/>
      <c r="FF265" s="36"/>
      <c r="FG265" s="36"/>
      <c r="FH265" s="36"/>
      <c r="FI265" s="36"/>
      <c r="FJ265" s="36"/>
      <c r="FK265" s="36"/>
      <c r="FL265" s="36"/>
      <c r="FM265" s="36"/>
      <c r="FN265" s="36"/>
      <c r="FO265" s="36"/>
      <c r="FP265" s="36"/>
      <c r="FQ265" s="36"/>
      <c r="FR265" s="36"/>
      <c r="FS265" s="36"/>
      <c r="FT265" s="36"/>
      <c r="FU265" s="36"/>
      <c r="FV265" s="36"/>
      <c r="FW265" s="36"/>
      <c r="FX265" s="36"/>
      <c r="FY265" s="36"/>
      <c r="FZ265" s="36"/>
      <c r="GA265" s="36"/>
      <c r="GB265" s="36"/>
      <c r="GC265" s="36"/>
      <c r="GD265" s="36"/>
      <c r="GE265" s="36"/>
      <c r="GF265" s="36"/>
      <c r="GG265" s="36"/>
      <c r="GH265" s="36"/>
      <c r="GI265" s="36"/>
      <c r="GJ265" s="36"/>
      <c r="GK265" s="36"/>
      <c r="GL265" s="36"/>
      <c r="GM265" s="36"/>
      <c r="GN265" s="36"/>
      <c r="GO265" s="36"/>
      <c r="GP265" s="36"/>
      <c r="GQ265" s="36"/>
      <c r="GR265" s="36"/>
      <c r="GS265" s="36"/>
      <c r="GT265" s="36"/>
      <c r="GU265" s="36"/>
      <c r="GV265" s="36"/>
      <c r="GW265" s="36"/>
      <c r="GX265" s="36"/>
      <c r="GY265" s="36"/>
      <c r="GZ265" s="36"/>
      <c r="HA265" s="36"/>
      <c r="HB265" s="36"/>
      <c r="HC265" s="36"/>
      <c r="HD265" s="36"/>
      <c r="HE265" s="36"/>
      <c r="HF265" s="36"/>
      <c r="HG265" s="36"/>
      <c r="HH265" s="36"/>
      <c r="HI265" s="36"/>
      <c r="HJ265" s="36"/>
      <c r="HK265" s="36"/>
      <c r="HL265" s="36"/>
      <c r="HM265" s="36"/>
      <c r="HN265" s="36"/>
      <c r="HO265" s="36"/>
      <c r="HP265" s="36"/>
      <c r="HQ265" s="36"/>
      <c r="HR265" s="36"/>
      <c r="HS265" s="36"/>
      <c r="HT265" s="36"/>
      <c r="HU265" s="36"/>
      <c r="HV265" s="36"/>
      <c r="HW265" s="36"/>
      <c r="HX265" s="36"/>
      <c r="HY265" s="36"/>
      <c r="HZ265" s="36"/>
      <c r="IA265" s="36"/>
      <c r="IB265" s="36"/>
      <c r="IC265" s="36"/>
      <c r="ID265" s="36"/>
      <c r="IE265" s="36"/>
      <c r="IF265" s="36"/>
      <c r="IG265" s="36"/>
      <c r="IH265" s="36"/>
      <c r="II265" s="36"/>
      <c r="IJ265" s="36"/>
      <c r="IK265" s="36"/>
      <c r="IL265" s="36"/>
    </row>
    <row r="266" spans="1:246" ht="12" hidden="1" outlineLevel="1">
      <c r="A266" s="36" t="s">
        <v>1714</v>
      </c>
      <c r="B266" s="36" t="s">
        <v>1715</v>
      </c>
      <c r="C266" s="41" t="s">
        <v>1721</v>
      </c>
      <c r="D266" s="36" t="s">
        <v>1722</v>
      </c>
      <c r="E266" s="48">
        <v>16000</v>
      </c>
      <c r="F266" s="39">
        <f aca="true" t="shared" si="22" ref="F266:F271">$E266/100*18</f>
        <v>2880</v>
      </c>
      <c r="G266" s="39">
        <f aca="true" t="shared" si="23" ref="G266:G271">$E266/100*23</f>
        <v>3680</v>
      </c>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c r="CL266" s="36"/>
      <c r="CM266" s="36"/>
      <c r="CN266" s="36"/>
      <c r="CO266" s="36"/>
      <c r="CP266" s="36"/>
      <c r="CQ266" s="36"/>
      <c r="CR266" s="36"/>
      <c r="CS266" s="36"/>
      <c r="CT266" s="36"/>
      <c r="CU266" s="36"/>
      <c r="CV266" s="36"/>
      <c r="CW266" s="36"/>
      <c r="CX266" s="36"/>
      <c r="CY266" s="36"/>
      <c r="CZ266" s="36"/>
      <c r="DA266" s="36"/>
      <c r="DB266" s="36"/>
      <c r="DC266" s="36"/>
      <c r="DD266" s="36"/>
      <c r="DE266" s="36"/>
      <c r="DF266" s="36"/>
      <c r="DG266" s="36"/>
      <c r="DH266" s="36"/>
      <c r="DI266" s="36"/>
      <c r="DJ266" s="36"/>
      <c r="DK266" s="36"/>
      <c r="DL266" s="36"/>
      <c r="DM266" s="36"/>
      <c r="DN266" s="36"/>
      <c r="DO266" s="36"/>
      <c r="DP266" s="36"/>
      <c r="DQ266" s="36"/>
      <c r="DR266" s="36"/>
      <c r="DS266" s="36"/>
      <c r="DT266" s="36"/>
      <c r="DU266" s="36"/>
      <c r="DV266" s="36"/>
      <c r="DW266" s="36"/>
      <c r="DX266" s="36"/>
      <c r="DY266" s="36"/>
      <c r="DZ266" s="36"/>
      <c r="EA266" s="36"/>
      <c r="EB266" s="36"/>
      <c r="EC266" s="36"/>
      <c r="ED266" s="36"/>
      <c r="EE266" s="36"/>
      <c r="EF266" s="36"/>
      <c r="EG266" s="36"/>
      <c r="EH266" s="36"/>
      <c r="EI266" s="36"/>
      <c r="EJ266" s="36"/>
      <c r="EK266" s="36"/>
      <c r="EL266" s="36"/>
      <c r="EM266" s="36"/>
      <c r="EN266" s="36"/>
      <c r="EO266" s="36"/>
      <c r="EP266" s="36"/>
      <c r="EQ266" s="36"/>
      <c r="ER266" s="36"/>
      <c r="ES266" s="36"/>
      <c r="ET266" s="36"/>
      <c r="EU266" s="36"/>
      <c r="EV266" s="36"/>
      <c r="EW266" s="36"/>
      <c r="EX266" s="36"/>
      <c r="EY266" s="36"/>
      <c r="EZ266" s="36"/>
      <c r="FA266" s="36"/>
      <c r="FB266" s="36"/>
      <c r="FC266" s="36"/>
      <c r="FD266" s="36"/>
      <c r="FE266" s="36"/>
      <c r="FF266" s="36"/>
      <c r="FG266" s="36"/>
      <c r="FH266" s="36"/>
      <c r="FI266" s="36"/>
      <c r="FJ266" s="36"/>
      <c r="FK266" s="36"/>
      <c r="FL266" s="36"/>
      <c r="FM266" s="36"/>
      <c r="FN266" s="36"/>
      <c r="FO266" s="36"/>
      <c r="FP266" s="36"/>
      <c r="FQ266" s="36"/>
      <c r="FR266" s="36"/>
      <c r="FS266" s="36"/>
      <c r="FT266" s="36"/>
      <c r="FU266" s="36"/>
      <c r="FV266" s="36"/>
      <c r="FW266" s="36"/>
      <c r="FX266" s="36"/>
      <c r="FY266" s="36"/>
      <c r="FZ266" s="36"/>
      <c r="GA266" s="36"/>
      <c r="GB266" s="36"/>
      <c r="GC266" s="36"/>
      <c r="GD266" s="36"/>
      <c r="GE266" s="36"/>
      <c r="GF266" s="36"/>
      <c r="GG266" s="36"/>
      <c r="GH266" s="36"/>
      <c r="GI266" s="36"/>
      <c r="GJ266" s="36"/>
      <c r="GK266" s="36"/>
      <c r="GL266" s="36"/>
      <c r="GM266" s="36"/>
      <c r="GN266" s="36"/>
      <c r="GO266" s="36"/>
      <c r="GP266" s="36"/>
      <c r="GQ266" s="36"/>
      <c r="GR266" s="36"/>
      <c r="GS266" s="36"/>
      <c r="GT266" s="36"/>
      <c r="GU266" s="36"/>
      <c r="GV266" s="36"/>
      <c r="GW266" s="36"/>
      <c r="GX266" s="36"/>
      <c r="GY266" s="36"/>
      <c r="GZ266" s="36"/>
      <c r="HA266" s="36"/>
      <c r="HB266" s="36"/>
      <c r="HC266" s="36"/>
      <c r="HD266" s="36"/>
      <c r="HE266" s="36"/>
      <c r="HF266" s="36"/>
      <c r="HG266" s="36"/>
      <c r="HH266" s="36"/>
      <c r="HI266" s="36"/>
      <c r="HJ266" s="36"/>
      <c r="HK266" s="36"/>
      <c r="HL266" s="36"/>
      <c r="HM266" s="36"/>
      <c r="HN266" s="36"/>
      <c r="HO266" s="36"/>
      <c r="HP266" s="36"/>
      <c r="HQ266" s="36"/>
      <c r="HR266" s="36"/>
      <c r="HS266" s="36"/>
      <c r="HT266" s="36"/>
      <c r="HU266" s="36"/>
      <c r="HV266" s="36"/>
      <c r="HW266" s="36"/>
      <c r="HX266" s="36"/>
      <c r="HY266" s="36"/>
      <c r="HZ266" s="36"/>
      <c r="IA266" s="36"/>
      <c r="IB266" s="36"/>
      <c r="IC266" s="36"/>
      <c r="ID266" s="36"/>
      <c r="IE266" s="36"/>
      <c r="IF266" s="36"/>
      <c r="IG266" s="36"/>
      <c r="IH266" s="36"/>
      <c r="II266" s="36"/>
      <c r="IJ266" s="36"/>
      <c r="IK266" s="36"/>
      <c r="IL266" s="36"/>
    </row>
    <row r="267" spans="1:246" ht="12" hidden="1" outlineLevel="1">
      <c r="A267" s="36" t="s">
        <v>1714</v>
      </c>
      <c r="B267" s="36" t="s">
        <v>1715</v>
      </c>
      <c r="C267" s="41" t="s">
        <v>1723</v>
      </c>
      <c r="D267" s="36" t="s">
        <v>1724</v>
      </c>
      <c r="E267" s="48">
        <v>15000</v>
      </c>
      <c r="F267" s="39">
        <f t="shared" si="22"/>
        <v>2700</v>
      </c>
      <c r="G267" s="39">
        <f t="shared" si="23"/>
        <v>3450</v>
      </c>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36"/>
      <c r="EE267" s="36"/>
      <c r="EF267" s="36"/>
      <c r="EG267" s="36"/>
      <c r="EH267" s="36"/>
      <c r="EI267" s="36"/>
      <c r="EJ267" s="36"/>
      <c r="EK267" s="36"/>
      <c r="EL267" s="36"/>
      <c r="EM267" s="36"/>
      <c r="EN267" s="36"/>
      <c r="EO267" s="36"/>
      <c r="EP267" s="36"/>
      <c r="EQ267" s="36"/>
      <c r="ER267" s="36"/>
      <c r="ES267" s="36"/>
      <c r="ET267" s="36"/>
      <c r="EU267" s="36"/>
      <c r="EV267" s="36"/>
      <c r="EW267" s="36"/>
      <c r="EX267" s="36"/>
      <c r="EY267" s="36"/>
      <c r="EZ267" s="36"/>
      <c r="FA267" s="36"/>
      <c r="FB267" s="36"/>
      <c r="FC267" s="36"/>
      <c r="FD267" s="36"/>
      <c r="FE267" s="36"/>
      <c r="FF267" s="36"/>
      <c r="FG267" s="36"/>
      <c r="FH267" s="36"/>
      <c r="FI267" s="36"/>
      <c r="FJ267" s="36"/>
      <c r="FK267" s="36"/>
      <c r="FL267" s="36"/>
      <c r="FM267" s="36"/>
      <c r="FN267" s="36"/>
      <c r="FO267" s="36"/>
      <c r="FP267" s="36"/>
      <c r="FQ267" s="36"/>
      <c r="FR267" s="36"/>
      <c r="FS267" s="36"/>
      <c r="FT267" s="36"/>
      <c r="FU267" s="36"/>
      <c r="FV267" s="36"/>
      <c r="FW267" s="36"/>
      <c r="FX267" s="36"/>
      <c r="FY267" s="36"/>
      <c r="FZ267" s="36"/>
      <c r="GA267" s="36"/>
      <c r="GB267" s="36"/>
      <c r="GC267" s="36"/>
      <c r="GD267" s="36"/>
      <c r="GE267" s="36"/>
      <c r="GF267" s="36"/>
      <c r="GG267" s="36"/>
      <c r="GH267" s="36"/>
      <c r="GI267" s="36"/>
      <c r="GJ267" s="36"/>
      <c r="GK267" s="36"/>
      <c r="GL267" s="36"/>
      <c r="GM267" s="36"/>
      <c r="GN267" s="36"/>
      <c r="GO267" s="36"/>
      <c r="GP267" s="36"/>
      <c r="GQ267" s="36"/>
      <c r="GR267" s="36"/>
      <c r="GS267" s="36"/>
      <c r="GT267" s="36"/>
      <c r="GU267" s="36"/>
      <c r="GV267" s="36"/>
      <c r="GW267" s="36"/>
      <c r="GX267" s="36"/>
      <c r="GY267" s="36"/>
      <c r="GZ267" s="36"/>
      <c r="HA267" s="36"/>
      <c r="HB267" s="36"/>
      <c r="HC267" s="36"/>
      <c r="HD267" s="36"/>
      <c r="HE267" s="36"/>
      <c r="HF267" s="36"/>
      <c r="HG267" s="36"/>
      <c r="HH267" s="36"/>
      <c r="HI267" s="36"/>
      <c r="HJ267" s="36"/>
      <c r="HK267" s="36"/>
      <c r="HL267" s="36"/>
      <c r="HM267" s="36"/>
      <c r="HN267" s="36"/>
      <c r="HO267" s="36"/>
      <c r="HP267" s="36"/>
      <c r="HQ267" s="36"/>
      <c r="HR267" s="36"/>
      <c r="HS267" s="36"/>
      <c r="HT267" s="36"/>
      <c r="HU267" s="36"/>
      <c r="HV267" s="36"/>
      <c r="HW267" s="36"/>
      <c r="HX267" s="36"/>
      <c r="HY267" s="36"/>
      <c r="HZ267" s="36"/>
      <c r="IA267" s="36"/>
      <c r="IB267" s="36"/>
      <c r="IC267" s="36"/>
      <c r="ID267" s="36"/>
      <c r="IE267" s="36"/>
      <c r="IF267" s="36"/>
      <c r="IG267" s="36"/>
      <c r="IH267" s="36"/>
      <c r="II267" s="36"/>
      <c r="IJ267" s="36"/>
      <c r="IK267" s="36"/>
      <c r="IL267" s="36"/>
    </row>
    <row r="268" spans="1:246" ht="12" hidden="1" outlineLevel="1">
      <c r="A268" s="36" t="s">
        <v>1714</v>
      </c>
      <c r="B268" s="36" t="s">
        <v>1715</v>
      </c>
      <c r="C268" s="41" t="s">
        <v>1725</v>
      </c>
      <c r="D268" s="36" t="s">
        <v>1726</v>
      </c>
      <c r="E268" s="48">
        <v>14000</v>
      </c>
      <c r="F268" s="39">
        <f t="shared" si="22"/>
        <v>2520</v>
      </c>
      <c r="G268" s="39">
        <f t="shared" si="23"/>
        <v>3220</v>
      </c>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36"/>
      <c r="EE268" s="36"/>
      <c r="EF268" s="36"/>
      <c r="EG268" s="36"/>
      <c r="EH268" s="36"/>
      <c r="EI268" s="36"/>
      <c r="EJ268" s="36"/>
      <c r="EK268" s="36"/>
      <c r="EL268" s="36"/>
      <c r="EM268" s="36"/>
      <c r="EN268" s="36"/>
      <c r="EO268" s="36"/>
      <c r="EP268" s="36"/>
      <c r="EQ268" s="36"/>
      <c r="ER268" s="36"/>
      <c r="ES268" s="36"/>
      <c r="ET268" s="36"/>
      <c r="EU268" s="36"/>
      <c r="EV268" s="36"/>
      <c r="EW268" s="36"/>
      <c r="EX268" s="36"/>
      <c r="EY268" s="36"/>
      <c r="EZ268" s="36"/>
      <c r="FA268" s="36"/>
      <c r="FB268" s="36"/>
      <c r="FC268" s="36"/>
      <c r="FD268" s="36"/>
      <c r="FE268" s="36"/>
      <c r="FF268" s="36"/>
      <c r="FG268" s="36"/>
      <c r="FH268" s="36"/>
      <c r="FI268" s="36"/>
      <c r="FJ268" s="36"/>
      <c r="FK268" s="36"/>
      <c r="FL268" s="36"/>
      <c r="FM268" s="36"/>
      <c r="FN268" s="36"/>
      <c r="FO268" s="36"/>
      <c r="FP268" s="36"/>
      <c r="FQ268" s="36"/>
      <c r="FR268" s="36"/>
      <c r="FS268" s="36"/>
      <c r="FT268" s="36"/>
      <c r="FU268" s="36"/>
      <c r="FV268" s="36"/>
      <c r="FW268" s="36"/>
      <c r="FX268" s="36"/>
      <c r="FY268" s="36"/>
      <c r="FZ268" s="36"/>
      <c r="GA268" s="36"/>
      <c r="GB268" s="36"/>
      <c r="GC268" s="36"/>
      <c r="GD268" s="36"/>
      <c r="GE268" s="36"/>
      <c r="GF268" s="36"/>
      <c r="GG268" s="36"/>
      <c r="GH268" s="36"/>
      <c r="GI268" s="36"/>
      <c r="GJ268" s="36"/>
      <c r="GK268" s="36"/>
      <c r="GL268" s="36"/>
      <c r="GM268" s="36"/>
      <c r="GN268" s="36"/>
      <c r="GO268" s="36"/>
      <c r="GP268" s="36"/>
      <c r="GQ268" s="36"/>
      <c r="GR268" s="36"/>
      <c r="GS268" s="36"/>
      <c r="GT268" s="36"/>
      <c r="GU268" s="36"/>
      <c r="GV268" s="36"/>
      <c r="GW268" s="36"/>
      <c r="GX268" s="36"/>
      <c r="GY268" s="36"/>
      <c r="GZ268" s="36"/>
      <c r="HA268" s="36"/>
      <c r="HB268" s="36"/>
      <c r="HC268" s="36"/>
      <c r="HD268" s="36"/>
      <c r="HE268" s="36"/>
      <c r="HF268" s="36"/>
      <c r="HG268" s="36"/>
      <c r="HH268" s="36"/>
      <c r="HI268" s="36"/>
      <c r="HJ268" s="36"/>
      <c r="HK268" s="36"/>
      <c r="HL268" s="36"/>
      <c r="HM268" s="36"/>
      <c r="HN268" s="36"/>
      <c r="HO268" s="36"/>
      <c r="HP268" s="36"/>
      <c r="HQ268" s="36"/>
      <c r="HR268" s="36"/>
      <c r="HS268" s="36"/>
      <c r="HT268" s="36"/>
      <c r="HU268" s="36"/>
      <c r="HV268" s="36"/>
      <c r="HW268" s="36"/>
      <c r="HX268" s="36"/>
      <c r="HY268" s="36"/>
      <c r="HZ268" s="36"/>
      <c r="IA268" s="36"/>
      <c r="IB268" s="36"/>
      <c r="IC268" s="36"/>
      <c r="ID268" s="36"/>
      <c r="IE268" s="36"/>
      <c r="IF268" s="36"/>
      <c r="IG268" s="36"/>
      <c r="IH268" s="36"/>
      <c r="II268" s="36"/>
      <c r="IJ268" s="36"/>
      <c r="IK268" s="36"/>
      <c r="IL268" s="36"/>
    </row>
    <row r="269" spans="1:246" ht="12" hidden="1" outlineLevel="1">
      <c r="A269" s="36" t="s">
        <v>1714</v>
      </c>
      <c r="B269" s="36" t="s">
        <v>1715</v>
      </c>
      <c r="C269" s="41" t="s">
        <v>1727</v>
      </c>
      <c r="D269" s="36" t="s">
        <v>1728</v>
      </c>
      <c r="E269" s="48">
        <v>13000</v>
      </c>
      <c r="F269" s="39">
        <f t="shared" si="22"/>
        <v>2340</v>
      </c>
      <c r="G269" s="39">
        <f t="shared" si="23"/>
        <v>2990</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c r="DL269" s="36"/>
      <c r="DM269" s="36"/>
      <c r="DN269" s="36"/>
      <c r="DO269" s="36"/>
      <c r="DP269" s="36"/>
      <c r="DQ269" s="36"/>
      <c r="DR269" s="36"/>
      <c r="DS269" s="36"/>
      <c r="DT269" s="36"/>
      <c r="DU269" s="36"/>
      <c r="DV269" s="36"/>
      <c r="DW269" s="36"/>
      <c r="DX269" s="36"/>
      <c r="DY269" s="36"/>
      <c r="DZ269" s="36"/>
      <c r="EA269" s="36"/>
      <c r="EB269" s="36"/>
      <c r="EC269" s="36"/>
      <c r="ED269" s="36"/>
      <c r="EE269" s="36"/>
      <c r="EF269" s="36"/>
      <c r="EG269" s="36"/>
      <c r="EH269" s="36"/>
      <c r="EI269" s="36"/>
      <c r="EJ269" s="36"/>
      <c r="EK269" s="36"/>
      <c r="EL269" s="36"/>
      <c r="EM269" s="36"/>
      <c r="EN269" s="36"/>
      <c r="EO269" s="36"/>
      <c r="EP269" s="36"/>
      <c r="EQ269" s="36"/>
      <c r="ER269" s="36"/>
      <c r="ES269" s="36"/>
      <c r="ET269" s="36"/>
      <c r="EU269" s="36"/>
      <c r="EV269" s="36"/>
      <c r="EW269" s="36"/>
      <c r="EX269" s="36"/>
      <c r="EY269" s="36"/>
      <c r="EZ269" s="36"/>
      <c r="FA269" s="36"/>
      <c r="FB269" s="36"/>
      <c r="FC269" s="36"/>
      <c r="FD269" s="36"/>
      <c r="FE269" s="36"/>
      <c r="FF269" s="36"/>
      <c r="FG269" s="36"/>
      <c r="FH269" s="36"/>
      <c r="FI269" s="36"/>
      <c r="FJ269" s="36"/>
      <c r="FK269" s="36"/>
      <c r="FL269" s="36"/>
      <c r="FM269" s="36"/>
      <c r="FN269" s="36"/>
      <c r="FO269" s="36"/>
      <c r="FP269" s="36"/>
      <c r="FQ269" s="36"/>
      <c r="FR269" s="36"/>
      <c r="FS269" s="36"/>
      <c r="FT269" s="36"/>
      <c r="FU269" s="36"/>
      <c r="FV269" s="36"/>
      <c r="FW269" s="36"/>
      <c r="FX269" s="36"/>
      <c r="FY269" s="36"/>
      <c r="FZ269" s="36"/>
      <c r="GA269" s="36"/>
      <c r="GB269" s="36"/>
      <c r="GC269" s="36"/>
      <c r="GD269" s="36"/>
      <c r="GE269" s="36"/>
      <c r="GF269" s="36"/>
      <c r="GG269" s="36"/>
      <c r="GH269" s="36"/>
      <c r="GI269" s="36"/>
      <c r="GJ269" s="36"/>
      <c r="GK269" s="36"/>
      <c r="GL269" s="36"/>
      <c r="GM269" s="36"/>
      <c r="GN269" s="36"/>
      <c r="GO269" s="36"/>
      <c r="GP269" s="36"/>
      <c r="GQ269" s="36"/>
      <c r="GR269" s="36"/>
      <c r="GS269" s="36"/>
      <c r="GT269" s="36"/>
      <c r="GU269" s="36"/>
      <c r="GV269" s="36"/>
      <c r="GW269" s="36"/>
      <c r="GX269" s="36"/>
      <c r="GY269" s="36"/>
      <c r="GZ269" s="36"/>
      <c r="HA269" s="36"/>
      <c r="HB269" s="36"/>
      <c r="HC269" s="36"/>
      <c r="HD269" s="36"/>
      <c r="HE269" s="36"/>
      <c r="HF269" s="36"/>
      <c r="HG269" s="36"/>
      <c r="HH269" s="36"/>
      <c r="HI269" s="36"/>
      <c r="HJ269" s="36"/>
      <c r="HK269" s="36"/>
      <c r="HL269" s="36"/>
      <c r="HM269" s="36"/>
      <c r="HN269" s="36"/>
      <c r="HO269" s="36"/>
      <c r="HP269" s="36"/>
      <c r="HQ269" s="36"/>
      <c r="HR269" s="36"/>
      <c r="HS269" s="36"/>
      <c r="HT269" s="36"/>
      <c r="HU269" s="36"/>
      <c r="HV269" s="36"/>
      <c r="HW269" s="36"/>
      <c r="HX269" s="36"/>
      <c r="HY269" s="36"/>
      <c r="HZ269" s="36"/>
      <c r="IA269" s="36"/>
      <c r="IB269" s="36"/>
      <c r="IC269" s="36"/>
      <c r="ID269" s="36"/>
      <c r="IE269" s="36"/>
      <c r="IF269" s="36"/>
      <c r="IG269" s="36"/>
      <c r="IH269" s="36"/>
      <c r="II269" s="36"/>
      <c r="IJ269" s="36"/>
      <c r="IK269" s="36"/>
      <c r="IL269" s="36"/>
    </row>
    <row r="270" spans="1:7" ht="12" hidden="1" outlineLevel="1">
      <c r="A270" s="36" t="s">
        <v>1714</v>
      </c>
      <c r="B270" s="36" t="s">
        <v>1715</v>
      </c>
      <c r="C270" s="41" t="s">
        <v>1729</v>
      </c>
      <c r="D270" s="36" t="s">
        <v>1730</v>
      </c>
      <c r="E270" s="48">
        <v>12000</v>
      </c>
      <c r="F270" s="39">
        <f t="shared" si="22"/>
        <v>2160</v>
      </c>
      <c r="G270" s="39">
        <f t="shared" si="23"/>
        <v>2760</v>
      </c>
    </row>
    <row r="271" spans="1:7" ht="12" hidden="1" outlineLevel="1">
      <c r="A271" s="36" t="s">
        <v>1714</v>
      </c>
      <c r="B271" s="36" t="s">
        <v>1715</v>
      </c>
      <c r="C271" s="41" t="s">
        <v>1731</v>
      </c>
      <c r="D271" s="36" t="s">
        <v>1732</v>
      </c>
      <c r="E271" s="48">
        <v>2000</v>
      </c>
      <c r="F271" s="39">
        <f t="shared" si="22"/>
        <v>360</v>
      </c>
      <c r="G271" s="39">
        <f t="shared" si="23"/>
        <v>460</v>
      </c>
    </row>
    <row r="272" spans="1:7" ht="12" hidden="1" outlineLevel="1">
      <c r="A272" s="36"/>
      <c r="B272" s="36"/>
      <c r="C272" s="41"/>
      <c r="D272" s="36"/>
      <c r="E272" s="51"/>
      <c r="F272" s="52"/>
      <c r="G272" s="52"/>
    </row>
    <row r="273" spans="1:7" ht="22.5" collapsed="1">
      <c r="A273" s="100" t="s">
        <v>1733</v>
      </c>
      <c r="B273" s="36"/>
      <c r="C273" s="41"/>
      <c r="D273" s="36"/>
      <c r="E273" s="51"/>
      <c r="F273" s="52"/>
      <c r="G273" s="52"/>
    </row>
    <row r="274" spans="1:7" s="35" customFormat="1" ht="10.5" hidden="1" outlineLevel="1">
      <c r="A274" s="31" t="s">
        <v>194</v>
      </c>
      <c r="B274" s="32" t="s">
        <v>195</v>
      </c>
      <c r="C274" s="32" t="s">
        <v>196</v>
      </c>
      <c r="D274" s="32" t="s">
        <v>197</v>
      </c>
      <c r="E274" s="33" t="s">
        <v>198</v>
      </c>
      <c r="F274" s="33"/>
      <c r="G274" s="34"/>
    </row>
    <row r="275" spans="1:7" ht="12" hidden="1" outlineLevel="1">
      <c r="A275" s="36" t="s">
        <v>1733</v>
      </c>
      <c r="B275" s="43" t="s">
        <v>1734</v>
      </c>
      <c r="C275" s="45" t="s">
        <v>1735</v>
      </c>
      <c r="D275" s="42" t="s">
        <v>1736</v>
      </c>
      <c r="E275" s="50">
        <v>1755</v>
      </c>
      <c r="F275" s="52"/>
      <c r="G275" s="52"/>
    </row>
    <row r="276" spans="1:7" ht="12" hidden="1" outlineLevel="1">
      <c r="A276" s="36" t="s">
        <v>1733</v>
      </c>
      <c r="B276" s="43" t="s">
        <v>1734</v>
      </c>
      <c r="C276" s="36" t="s">
        <v>1737</v>
      </c>
      <c r="D276" s="36" t="s">
        <v>1738</v>
      </c>
      <c r="E276" s="50">
        <v>2105</v>
      </c>
      <c r="F276" s="52"/>
      <c r="G276" s="52"/>
    </row>
    <row r="277" spans="1:7" ht="12" hidden="1" outlineLevel="1">
      <c r="A277" s="36" t="s">
        <v>1733</v>
      </c>
      <c r="B277" s="43" t="s">
        <v>1734</v>
      </c>
      <c r="C277" s="36" t="s">
        <v>1739</v>
      </c>
      <c r="D277" s="36" t="s">
        <v>1740</v>
      </c>
      <c r="E277" s="50">
        <v>490</v>
      </c>
      <c r="F277" s="52"/>
      <c r="G277" s="52"/>
    </row>
    <row r="278" spans="1:7" ht="12" hidden="1" outlineLevel="1">
      <c r="A278" s="36" t="s">
        <v>1733</v>
      </c>
      <c r="B278" s="43" t="s">
        <v>1734</v>
      </c>
      <c r="C278" s="36" t="s">
        <v>1741</v>
      </c>
      <c r="D278" s="36" t="s">
        <v>1742</v>
      </c>
      <c r="E278" s="50">
        <v>490</v>
      </c>
      <c r="F278" s="52"/>
      <c r="G278" s="52"/>
    </row>
    <row r="279" spans="1:7" ht="12" hidden="1" outlineLevel="1">
      <c r="A279" s="36" t="s">
        <v>1733</v>
      </c>
      <c r="B279" s="43" t="s">
        <v>1734</v>
      </c>
      <c r="C279" s="36" t="s">
        <v>1743</v>
      </c>
      <c r="D279" s="36" t="s">
        <v>1744</v>
      </c>
      <c r="E279" s="50">
        <v>1000</v>
      </c>
      <c r="F279" s="52"/>
      <c r="G279" s="52"/>
    </row>
    <row r="280" spans="1:7" ht="12" hidden="1" outlineLevel="1">
      <c r="A280" s="36" t="s">
        <v>1733</v>
      </c>
      <c r="B280" s="43" t="s">
        <v>1734</v>
      </c>
      <c r="C280" s="36" t="s">
        <v>1745</v>
      </c>
      <c r="D280" s="36" t="s">
        <v>1746</v>
      </c>
      <c r="E280" s="54" t="s">
        <v>1747</v>
      </c>
      <c r="F280" s="52"/>
      <c r="G280" s="52"/>
    </row>
    <row r="281" spans="1:7" ht="12" hidden="1" outlineLevel="1">
      <c r="A281" s="36" t="s">
        <v>1733</v>
      </c>
      <c r="B281" s="43" t="s">
        <v>1734</v>
      </c>
      <c r="C281" s="36" t="s">
        <v>1748</v>
      </c>
      <c r="D281" s="36" t="s">
        <v>1749</v>
      </c>
      <c r="E281" s="54" t="s">
        <v>1747</v>
      </c>
      <c r="F281" s="52"/>
      <c r="G281" s="52"/>
    </row>
    <row r="282" spans="1:7" ht="12" hidden="1" outlineLevel="1">
      <c r="A282" s="36" t="s">
        <v>1733</v>
      </c>
      <c r="B282" s="43" t="s">
        <v>1750</v>
      </c>
      <c r="C282" s="36" t="s">
        <v>1751</v>
      </c>
      <c r="D282" s="36" t="s">
        <v>1752</v>
      </c>
      <c r="E282" s="50">
        <v>1750</v>
      </c>
      <c r="F282" s="52"/>
      <c r="G282" s="52"/>
    </row>
    <row r="283" spans="1:7" ht="12" hidden="1" outlineLevel="1">
      <c r="A283" s="36" t="s">
        <v>1733</v>
      </c>
      <c r="B283" s="43" t="s">
        <v>1750</v>
      </c>
      <c r="C283" s="36" t="s">
        <v>1753</v>
      </c>
      <c r="D283" s="36" t="s">
        <v>1754</v>
      </c>
      <c r="E283" s="50">
        <v>650</v>
      </c>
      <c r="F283" s="52"/>
      <c r="G283" s="52"/>
    </row>
    <row r="284" spans="1:7" ht="12" hidden="1" outlineLevel="1">
      <c r="A284" s="36" t="s">
        <v>1733</v>
      </c>
      <c r="B284" s="43" t="s">
        <v>1750</v>
      </c>
      <c r="C284" s="36" t="s">
        <v>1755</v>
      </c>
      <c r="D284" s="36" t="s">
        <v>1756</v>
      </c>
      <c r="E284" s="50">
        <v>1100</v>
      </c>
      <c r="F284" s="52"/>
      <c r="G284" s="52"/>
    </row>
    <row r="285" spans="1:7" ht="12" hidden="1" outlineLevel="1">
      <c r="A285" s="36" t="s">
        <v>1733</v>
      </c>
      <c r="B285" s="43" t="s">
        <v>1750</v>
      </c>
      <c r="C285" s="36" t="s">
        <v>1757</v>
      </c>
      <c r="D285" s="36" t="s">
        <v>1758</v>
      </c>
      <c r="E285" s="50">
        <v>1750</v>
      </c>
      <c r="F285" s="52"/>
      <c r="G285" s="52"/>
    </row>
    <row r="286" spans="1:7" ht="12" hidden="1" outlineLevel="1">
      <c r="A286" s="36" t="s">
        <v>1733</v>
      </c>
      <c r="B286" s="43" t="s">
        <v>1750</v>
      </c>
      <c r="C286" s="36" t="s">
        <v>1759</v>
      </c>
      <c r="D286" s="36" t="s">
        <v>1760</v>
      </c>
      <c r="E286" s="50">
        <v>1750</v>
      </c>
      <c r="F286" s="52"/>
      <c r="G286" s="52"/>
    </row>
    <row r="287" spans="1:7" ht="12" hidden="1" outlineLevel="1">
      <c r="A287" s="36" t="s">
        <v>1733</v>
      </c>
      <c r="B287" s="43" t="s">
        <v>1750</v>
      </c>
      <c r="C287" s="36" t="s">
        <v>1761</v>
      </c>
      <c r="D287" s="36" t="s">
        <v>1762</v>
      </c>
      <c r="E287" s="50">
        <v>3500</v>
      </c>
      <c r="F287" s="52"/>
      <c r="G287" s="52"/>
    </row>
    <row r="288" spans="1:7" ht="12" hidden="1" outlineLevel="1">
      <c r="A288" s="36" t="s">
        <v>1733</v>
      </c>
      <c r="B288" s="43" t="s">
        <v>1750</v>
      </c>
      <c r="C288" s="36" t="s">
        <v>1763</v>
      </c>
      <c r="D288" s="36" t="s">
        <v>1764</v>
      </c>
      <c r="E288" s="50">
        <v>1750</v>
      </c>
      <c r="F288" s="52"/>
      <c r="G288" s="52"/>
    </row>
    <row r="289" spans="1:7" ht="12" hidden="1" outlineLevel="1">
      <c r="A289" s="36" t="s">
        <v>1733</v>
      </c>
      <c r="B289" s="43" t="s">
        <v>1750</v>
      </c>
      <c r="C289" s="36" t="s">
        <v>1765</v>
      </c>
      <c r="D289" s="36" t="s">
        <v>1766</v>
      </c>
      <c r="E289" s="50">
        <v>3500</v>
      </c>
      <c r="F289" s="52"/>
      <c r="G289" s="52"/>
    </row>
    <row r="290" spans="1:7" ht="12" hidden="1" outlineLevel="1">
      <c r="A290" s="36" t="s">
        <v>1733</v>
      </c>
      <c r="B290" s="43" t="s">
        <v>1750</v>
      </c>
      <c r="C290" s="36" t="s">
        <v>1767</v>
      </c>
      <c r="D290" s="36" t="s">
        <v>1768</v>
      </c>
      <c r="E290" s="50">
        <v>1750</v>
      </c>
      <c r="F290" s="52"/>
      <c r="G290" s="52"/>
    </row>
    <row r="291" spans="1:7" ht="12" hidden="1" outlineLevel="1">
      <c r="A291" s="36" t="s">
        <v>1733</v>
      </c>
      <c r="B291" s="43" t="s">
        <v>1750</v>
      </c>
      <c r="C291" s="36" t="s">
        <v>1769</v>
      </c>
      <c r="D291" s="36" t="s">
        <v>1770</v>
      </c>
      <c r="E291" s="55" t="s">
        <v>1771</v>
      </c>
      <c r="F291" s="52"/>
      <c r="G291" s="52"/>
    </row>
    <row r="292" spans="1:7" ht="12" hidden="1" outlineLevel="1">
      <c r="A292" s="36" t="s">
        <v>1733</v>
      </c>
      <c r="B292" s="43" t="s">
        <v>1772</v>
      </c>
      <c r="C292" s="36" t="s">
        <v>1773</v>
      </c>
      <c r="D292" s="36" t="s">
        <v>1774</v>
      </c>
      <c r="E292" s="55" t="s">
        <v>1775</v>
      </c>
      <c r="F292" s="52"/>
      <c r="G292" s="52"/>
    </row>
    <row r="293" spans="1:7" ht="22.5" collapsed="1">
      <c r="A293" s="105" t="s">
        <v>1776</v>
      </c>
      <c r="B293"/>
      <c r="C293"/>
      <c r="D293" s="56"/>
      <c r="E293"/>
      <c r="F293"/>
      <c r="G293"/>
    </row>
    <row r="294" spans="1:7" ht="12" hidden="1" outlineLevel="1">
      <c r="A294" s="101" t="s">
        <v>1777</v>
      </c>
      <c r="B294"/>
      <c r="C294"/>
      <c r="D294"/>
      <c r="E294"/>
      <c r="F294"/>
      <c r="G294"/>
    </row>
    <row r="295" spans="1:7" ht="12" hidden="1" outlineLevel="1">
      <c r="A295" s="102" t="s">
        <v>194</v>
      </c>
      <c r="B295" s="58" t="s">
        <v>195</v>
      </c>
      <c r="C295" s="58" t="s">
        <v>196</v>
      </c>
      <c r="D295" s="58" t="s">
        <v>197</v>
      </c>
      <c r="E295" s="59" t="s">
        <v>198</v>
      </c>
      <c r="F295" s="59" t="s">
        <v>199</v>
      </c>
      <c r="G295" s="60" t="s">
        <v>200</v>
      </c>
    </row>
    <row r="296" spans="1:7" ht="12" hidden="1" outlineLevel="1">
      <c r="A296" s="103" t="s">
        <v>1778</v>
      </c>
      <c r="B296" s="61" t="s">
        <v>1779</v>
      </c>
      <c r="C296" s="62" t="s">
        <v>1780</v>
      </c>
      <c r="D296" s="63" t="s">
        <v>1781</v>
      </c>
      <c r="E296" s="64">
        <v>795</v>
      </c>
      <c r="F296" s="64">
        <f aca="true" t="shared" si="24" ref="F296:F307">$E296/100*18</f>
        <v>143.1</v>
      </c>
      <c r="G296" s="64">
        <f aca="true" t="shared" si="25" ref="G296:G307">$E296/100*23</f>
        <v>182.85</v>
      </c>
    </row>
    <row r="297" spans="1:7" ht="12" hidden="1" outlineLevel="1">
      <c r="A297" s="103" t="s">
        <v>1778</v>
      </c>
      <c r="B297" s="61" t="s">
        <v>319</v>
      </c>
      <c r="C297" s="62" t="s">
        <v>1782</v>
      </c>
      <c r="D297" s="63" t="s">
        <v>1783</v>
      </c>
      <c r="E297" s="64">
        <v>999</v>
      </c>
      <c r="F297" s="64">
        <f t="shared" si="24"/>
        <v>179.82</v>
      </c>
      <c r="G297" s="64">
        <f t="shared" si="25"/>
        <v>229.77</v>
      </c>
    </row>
    <row r="298" spans="1:7" ht="12" hidden="1" outlineLevel="1">
      <c r="A298" s="103" t="s">
        <v>1778</v>
      </c>
      <c r="B298" s="61" t="s">
        <v>319</v>
      </c>
      <c r="C298" s="62" t="s">
        <v>1784</v>
      </c>
      <c r="D298" s="63" t="s">
        <v>1785</v>
      </c>
      <c r="E298" s="64">
        <v>999</v>
      </c>
      <c r="F298" s="64">
        <f t="shared" si="24"/>
        <v>179.82</v>
      </c>
      <c r="G298" s="64">
        <f t="shared" si="25"/>
        <v>229.77</v>
      </c>
    </row>
    <row r="299" spans="1:7" ht="12" hidden="1" outlineLevel="1">
      <c r="A299" s="103" t="s">
        <v>1778</v>
      </c>
      <c r="B299" s="61" t="s">
        <v>1786</v>
      </c>
      <c r="C299" s="62" t="s">
        <v>1787</v>
      </c>
      <c r="D299" s="63" t="s">
        <v>1788</v>
      </c>
      <c r="E299" s="64">
        <v>3499</v>
      </c>
      <c r="F299" s="64">
        <f t="shared" si="24"/>
        <v>629.82</v>
      </c>
      <c r="G299" s="64">
        <f t="shared" si="25"/>
        <v>804.7700000000001</v>
      </c>
    </row>
    <row r="300" spans="1:7" ht="12" hidden="1" outlineLevel="1">
      <c r="A300" s="103" t="s">
        <v>1778</v>
      </c>
      <c r="B300" s="61" t="s">
        <v>1789</v>
      </c>
      <c r="C300" s="65" t="s">
        <v>1790</v>
      </c>
      <c r="D300" s="66" t="s">
        <v>1791</v>
      </c>
      <c r="E300" s="64">
        <v>1489</v>
      </c>
      <c r="F300" s="64">
        <f t="shared" si="24"/>
        <v>268.02</v>
      </c>
      <c r="G300" s="64">
        <f t="shared" si="25"/>
        <v>342.47</v>
      </c>
    </row>
    <row r="301" spans="1:7" ht="12" hidden="1" outlineLevel="1">
      <c r="A301" s="103" t="s">
        <v>1778</v>
      </c>
      <c r="B301" s="61" t="s">
        <v>1789</v>
      </c>
      <c r="C301" s="65" t="s">
        <v>1792</v>
      </c>
      <c r="D301" s="66" t="s">
        <v>1793</v>
      </c>
      <c r="E301" s="64">
        <v>225</v>
      </c>
      <c r="F301" s="64">
        <f t="shared" si="24"/>
        <v>40.5</v>
      </c>
      <c r="G301" s="64">
        <f t="shared" si="25"/>
        <v>51.75</v>
      </c>
    </row>
    <row r="302" spans="1:7" ht="12" hidden="1" outlineLevel="1">
      <c r="A302" s="103" t="s">
        <v>1778</v>
      </c>
      <c r="B302" s="61" t="s">
        <v>292</v>
      </c>
      <c r="C302" s="67" t="s">
        <v>1794</v>
      </c>
      <c r="D302" s="68" t="s">
        <v>1795</v>
      </c>
      <c r="E302" s="64">
        <v>299</v>
      </c>
      <c r="F302" s="64">
        <f t="shared" si="24"/>
        <v>53.82000000000001</v>
      </c>
      <c r="G302" s="64">
        <f t="shared" si="25"/>
        <v>68.77000000000001</v>
      </c>
    </row>
    <row r="303" spans="1:7" ht="12" hidden="1" outlineLevel="1">
      <c r="A303" s="103" t="s">
        <v>1778</v>
      </c>
      <c r="B303" s="61" t="s">
        <v>319</v>
      </c>
      <c r="C303" s="67" t="s">
        <v>1796</v>
      </c>
      <c r="D303" s="68" t="s">
        <v>1797</v>
      </c>
      <c r="E303" s="64">
        <v>99</v>
      </c>
      <c r="F303" s="64">
        <f t="shared" si="24"/>
        <v>17.82</v>
      </c>
      <c r="G303" s="64">
        <f t="shared" si="25"/>
        <v>22.77</v>
      </c>
    </row>
    <row r="304" spans="1:7" ht="12" hidden="1" outlineLevel="1">
      <c r="A304" s="103" t="s">
        <v>1778</v>
      </c>
      <c r="B304" s="61" t="s">
        <v>319</v>
      </c>
      <c r="C304" s="67" t="s">
        <v>1798</v>
      </c>
      <c r="D304" s="68" t="s">
        <v>1799</v>
      </c>
      <c r="E304" s="64">
        <v>14999</v>
      </c>
      <c r="F304" s="64">
        <f t="shared" si="24"/>
        <v>2699.82</v>
      </c>
      <c r="G304" s="64">
        <f t="shared" si="25"/>
        <v>3449.7700000000004</v>
      </c>
    </row>
    <row r="305" spans="1:7" ht="12" hidden="1" outlineLevel="1">
      <c r="A305" s="103" t="s">
        <v>1778</v>
      </c>
      <c r="B305" s="61" t="s">
        <v>319</v>
      </c>
      <c r="C305" s="67" t="s">
        <v>1800</v>
      </c>
      <c r="D305" s="69" t="s">
        <v>1801</v>
      </c>
      <c r="E305" s="64">
        <v>1899</v>
      </c>
      <c r="F305" s="64">
        <f t="shared" si="24"/>
        <v>341.82</v>
      </c>
      <c r="G305" s="64">
        <f t="shared" si="25"/>
        <v>436.77</v>
      </c>
    </row>
    <row r="306" spans="1:7" ht="12" hidden="1" outlineLevel="1">
      <c r="A306" s="103" t="s">
        <v>1778</v>
      </c>
      <c r="B306" s="61" t="s">
        <v>319</v>
      </c>
      <c r="C306" s="67" t="s">
        <v>1802</v>
      </c>
      <c r="D306" s="69" t="s">
        <v>1803</v>
      </c>
      <c r="E306" s="64">
        <v>2999</v>
      </c>
      <c r="F306" s="64">
        <f t="shared" si="24"/>
        <v>539.8199999999999</v>
      </c>
      <c r="G306" s="64">
        <f t="shared" si="25"/>
        <v>689.77</v>
      </c>
    </row>
    <row r="307" spans="1:7" ht="12" hidden="1" outlineLevel="1">
      <c r="A307" s="103" t="s">
        <v>1778</v>
      </c>
      <c r="B307" s="61" t="s">
        <v>292</v>
      </c>
      <c r="C307" s="67" t="s">
        <v>1804</v>
      </c>
      <c r="D307" s="69" t="s">
        <v>1805</v>
      </c>
      <c r="E307" s="64">
        <v>1599</v>
      </c>
      <c r="F307" s="64">
        <f t="shared" si="24"/>
        <v>287.82</v>
      </c>
      <c r="G307" s="64">
        <f t="shared" si="25"/>
        <v>367.77</v>
      </c>
    </row>
    <row r="308" ht="12">
      <c r="A308" s="104"/>
    </row>
    <row r="309" spans="1:7" ht="22.5" collapsed="1">
      <c r="A309" s="105" t="s">
        <v>1806</v>
      </c>
      <c r="B309"/>
      <c r="C309"/>
      <c r="D309" s="56"/>
      <c r="E309"/>
      <c r="F309"/>
      <c r="G309"/>
    </row>
    <row r="310" spans="1:7" ht="12" hidden="1" outlineLevel="1">
      <c r="A310" s="57" t="s">
        <v>194</v>
      </c>
      <c r="B310" s="58" t="s">
        <v>195</v>
      </c>
      <c r="C310" s="58" t="s">
        <v>196</v>
      </c>
      <c r="D310" s="58" t="s">
        <v>197</v>
      </c>
      <c r="E310" s="59" t="s">
        <v>198</v>
      </c>
      <c r="F310" s="59" t="s">
        <v>199</v>
      </c>
      <c r="G310" s="60" t="s">
        <v>200</v>
      </c>
    </row>
    <row r="311" spans="1:7" ht="12" hidden="1" outlineLevel="1">
      <c r="A311" s="63" t="s">
        <v>1807</v>
      </c>
      <c r="B311" s="63" t="s">
        <v>1808</v>
      </c>
      <c r="C311" s="70" t="s">
        <v>1809</v>
      </c>
      <c r="D311" s="71" t="s">
        <v>1810</v>
      </c>
      <c r="E311" s="64">
        <v>795</v>
      </c>
      <c r="F311" s="64">
        <f aca="true" t="shared" si="26" ref="F311:F344">$E311/100*18</f>
        <v>143.1</v>
      </c>
      <c r="G311" s="64">
        <f aca="true" t="shared" si="27" ref="G311:G344">$E311/100*23</f>
        <v>182.85</v>
      </c>
    </row>
    <row r="312" spans="1:7" ht="12" hidden="1" outlineLevel="1">
      <c r="A312" s="63" t="s">
        <v>1807</v>
      </c>
      <c r="B312" s="63" t="s">
        <v>1808</v>
      </c>
      <c r="C312" s="70" t="s">
        <v>1811</v>
      </c>
      <c r="D312" s="71" t="s">
        <v>1812</v>
      </c>
      <c r="E312" s="64">
        <v>795</v>
      </c>
      <c r="F312" s="64">
        <f t="shared" si="26"/>
        <v>143.1</v>
      </c>
      <c r="G312" s="64">
        <f t="shared" si="27"/>
        <v>182.85</v>
      </c>
    </row>
    <row r="313" spans="1:7" ht="12" hidden="1" outlineLevel="1">
      <c r="A313" s="63" t="s">
        <v>1807</v>
      </c>
      <c r="B313" s="63" t="s">
        <v>1808</v>
      </c>
      <c r="C313" s="70" t="s">
        <v>1813</v>
      </c>
      <c r="D313" s="71" t="s">
        <v>1814</v>
      </c>
      <c r="E313" s="64">
        <v>795</v>
      </c>
      <c r="F313" s="64">
        <f t="shared" si="26"/>
        <v>143.1</v>
      </c>
      <c r="G313" s="64">
        <f t="shared" si="27"/>
        <v>182.85</v>
      </c>
    </row>
    <row r="314" spans="1:7" ht="12" hidden="1" outlineLevel="1">
      <c r="A314" s="63" t="s">
        <v>1807</v>
      </c>
      <c r="B314" s="63" t="s">
        <v>292</v>
      </c>
      <c r="C314" s="70" t="s">
        <v>1815</v>
      </c>
      <c r="D314" s="71" t="s">
        <v>1816</v>
      </c>
      <c r="E314" s="64">
        <v>225</v>
      </c>
      <c r="F314" s="64">
        <f t="shared" si="26"/>
        <v>40.5</v>
      </c>
      <c r="G314" s="64">
        <f t="shared" si="27"/>
        <v>51.75</v>
      </c>
    </row>
    <row r="315" spans="1:7" ht="12" hidden="1" outlineLevel="1">
      <c r="A315" s="63" t="s">
        <v>1807</v>
      </c>
      <c r="B315" s="63" t="s">
        <v>292</v>
      </c>
      <c r="C315" s="70" t="s">
        <v>1817</v>
      </c>
      <c r="D315" s="71" t="s">
        <v>1818</v>
      </c>
      <c r="E315" s="64">
        <v>895</v>
      </c>
      <c r="F315" s="64">
        <f t="shared" si="26"/>
        <v>161.1</v>
      </c>
      <c r="G315" s="64">
        <f t="shared" si="27"/>
        <v>205.85</v>
      </c>
    </row>
    <row r="316" spans="1:7" ht="12" hidden="1" outlineLevel="1">
      <c r="A316" s="63" t="s">
        <v>1807</v>
      </c>
      <c r="B316" s="63" t="s">
        <v>319</v>
      </c>
      <c r="C316" s="70" t="s">
        <v>1819</v>
      </c>
      <c r="D316" s="71" t="s">
        <v>1820</v>
      </c>
      <c r="E316" s="64">
        <v>100</v>
      </c>
      <c r="F316" s="64">
        <f t="shared" si="26"/>
        <v>18</v>
      </c>
      <c r="G316" s="64">
        <f t="shared" si="27"/>
        <v>23</v>
      </c>
    </row>
    <row r="317" spans="1:7" ht="12" hidden="1" outlineLevel="1">
      <c r="A317" s="63" t="s">
        <v>1807</v>
      </c>
      <c r="B317" s="63" t="s">
        <v>319</v>
      </c>
      <c r="C317" s="70" t="s">
        <v>1821</v>
      </c>
      <c r="D317" s="71" t="s">
        <v>1822</v>
      </c>
      <c r="E317" s="64">
        <v>995</v>
      </c>
      <c r="F317" s="64">
        <f t="shared" si="26"/>
        <v>179.1</v>
      </c>
      <c r="G317" s="64">
        <f t="shared" si="27"/>
        <v>228.85</v>
      </c>
    </row>
    <row r="318" spans="1:7" ht="12" hidden="1" outlineLevel="1">
      <c r="A318" s="63" t="s">
        <v>1807</v>
      </c>
      <c r="B318" s="63" t="s">
        <v>319</v>
      </c>
      <c r="C318" s="70" t="s">
        <v>1823</v>
      </c>
      <c r="D318" s="71" t="s">
        <v>1824</v>
      </c>
      <c r="E318" s="64">
        <v>1395</v>
      </c>
      <c r="F318" s="64">
        <f t="shared" si="26"/>
        <v>251.1</v>
      </c>
      <c r="G318" s="64">
        <f t="shared" si="27"/>
        <v>320.84999999999997</v>
      </c>
    </row>
    <row r="319" spans="1:7" ht="12" hidden="1" outlineLevel="1">
      <c r="A319" s="63" t="s">
        <v>1807</v>
      </c>
      <c r="B319" s="63" t="s">
        <v>319</v>
      </c>
      <c r="C319" s="70" t="s">
        <v>1825</v>
      </c>
      <c r="D319" s="71" t="s">
        <v>1826</v>
      </c>
      <c r="E319" s="64">
        <v>2495</v>
      </c>
      <c r="F319" s="64">
        <f t="shared" si="26"/>
        <v>449.09999999999997</v>
      </c>
      <c r="G319" s="64">
        <f t="shared" si="27"/>
        <v>573.85</v>
      </c>
    </row>
    <row r="320" spans="1:7" ht="12" hidden="1" outlineLevel="1">
      <c r="A320" s="63" t="s">
        <v>1807</v>
      </c>
      <c r="B320" s="63" t="s">
        <v>380</v>
      </c>
      <c r="C320" s="70" t="s">
        <v>1827</v>
      </c>
      <c r="D320" s="71" t="s">
        <v>1828</v>
      </c>
      <c r="E320" s="64">
        <v>995</v>
      </c>
      <c r="F320" s="64">
        <f t="shared" si="26"/>
        <v>179.1</v>
      </c>
      <c r="G320" s="64">
        <f t="shared" si="27"/>
        <v>228.85</v>
      </c>
    </row>
    <row r="321" spans="1:7" ht="12" hidden="1" outlineLevel="1">
      <c r="A321" s="63" t="s">
        <v>1807</v>
      </c>
      <c r="B321" s="63" t="s">
        <v>419</v>
      </c>
      <c r="C321" s="70" t="s">
        <v>1829</v>
      </c>
      <c r="D321" s="71" t="s">
        <v>1830</v>
      </c>
      <c r="E321" s="64">
        <v>995</v>
      </c>
      <c r="F321" s="64">
        <f t="shared" si="26"/>
        <v>179.1</v>
      </c>
      <c r="G321" s="64">
        <f t="shared" si="27"/>
        <v>228.85</v>
      </c>
    </row>
    <row r="322" spans="1:7" ht="12" hidden="1" outlineLevel="1">
      <c r="A322" s="63" t="s">
        <v>1807</v>
      </c>
      <c r="B322" s="63" t="s">
        <v>419</v>
      </c>
      <c r="C322" s="70" t="s">
        <v>1831</v>
      </c>
      <c r="D322" s="71" t="s">
        <v>1832</v>
      </c>
      <c r="E322" s="64">
        <v>995</v>
      </c>
      <c r="F322" s="64">
        <f t="shared" si="26"/>
        <v>179.1</v>
      </c>
      <c r="G322" s="64">
        <f t="shared" si="27"/>
        <v>228.85</v>
      </c>
    </row>
    <row r="323" spans="1:7" ht="12" hidden="1" outlineLevel="1">
      <c r="A323" s="63" t="s">
        <v>1807</v>
      </c>
      <c r="B323" s="63" t="s">
        <v>419</v>
      </c>
      <c r="C323" s="70" t="s">
        <v>1833</v>
      </c>
      <c r="D323" s="71" t="s">
        <v>1834</v>
      </c>
      <c r="E323" s="64">
        <v>995</v>
      </c>
      <c r="F323" s="64">
        <f t="shared" si="26"/>
        <v>179.1</v>
      </c>
      <c r="G323" s="64">
        <f t="shared" si="27"/>
        <v>228.85</v>
      </c>
    </row>
    <row r="324" spans="1:7" ht="12" hidden="1" outlineLevel="1">
      <c r="A324" s="63" t="s">
        <v>1807</v>
      </c>
      <c r="B324" s="63" t="s">
        <v>419</v>
      </c>
      <c r="C324" s="70" t="s">
        <v>1835</v>
      </c>
      <c r="D324" s="71" t="s">
        <v>1836</v>
      </c>
      <c r="E324" s="64">
        <v>995</v>
      </c>
      <c r="F324" s="64">
        <f t="shared" si="26"/>
        <v>179.1</v>
      </c>
      <c r="G324" s="64">
        <f t="shared" si="27"/>
        <v>228.85</v>
      </c>
    </row>
    <row r="325" spans="1:7" ht="12" hidden="1" outlineLevel="1">
      <c r="A325" s="63" t="s">
        <v>1807</v>
      </c>
      <c r="B325" s="63" t="s">
        <v>419</v>
      </c>
      <c r="C325" s="70" t="s">
        <v>1837</v>
      </c>
      <c r="D325" s="71" t="s">
        <v>1838</v>
      </c>
      <c r="E325" s="64">
        <v>995</v>
      </c>
      <c r="F325" s="64">
        <f t="shared" si="26"/>
        <v>179.1</v>
      </c>
      <c r="G325" s="64">
        <f t="shared" si="27"/>
        <v>228.85</v>
      </c>
    </row>
    <row r="326" spans="1:7" ht="12" hidden="1" outlineLevel="1">
      <c r="A326" s="63" t="s">
        <v>1807</v>
      </c>
      <c r="B326" s="63" t="s">
        <v>419</v>
      </c>
      <c r="C326" s="70" t="s">
        <v>1839</v>
      </c>
      <c r="D326" s="71" t="s">
        <v>1840</v>
      </c>
      <c r="E326" s="64">
        <v>995</v>
      </c>
      <c r="F326" s="64">
        <f t="shared" si="26"/>
        <v>179.1</v>
      </c>
      <c r="G326" s="64">
        <f t="shared" si="27"/>
        <v>228.85</v>
      </c>
    </row>
    <row r="327" spans="1:7" ht="12" hidden="1" outlineLevel="1">
      <c r="A327" s="63" t="s">
        <v>1807</v>
      </c>
      <c r="B327" s="63" t="s">
        <v>419</v>
      </c>
      <c r="C327" s="70" t="s">
        <v>1841</v>
      </c>
      <c r="D327" s="71" t="s">
        <v>1842</v>
      </c>
      <c r="E327" s="64">
        <v>995</v>
      </c>
      <c r="F327" s="64">
        <f t="shared" si="26"/>
        <v>179.1</v>
      </c>
      <c r="G327" s="64">
        <f t="shared" si="27"/>
        <v>228.85</v>
      </c>
    </row>
    <row r="328" spans="1:7" ht="12" hidden="1" outlineLevel="1">
      <c r="A328" s="63" t="s">
        <v>1807</v>
      </c>
      <c r="B328" s="63" t="s">
        <v>419</v>
      </c>
      <c r="C328" s="70" t="s">
        <v>1843</v>
      </c>
      <c r="D328" s="71" t="s">
        <v>1844</v>
      </c>
      <c r="E328" s="64">
        <v>995</v>
      </c>
      <c r="F328" s="64">
        <f t="shared" si="26"/>
        <v>179.1</v>
      </c>
      <c r="G328" s="64">
        <f t="shared" si="27"/>
        <v>228.85</v>
      </c>
    </row>
    <row r="329" spans="1:7" ht="12" hidden="1" outlineLevel="1">
      <c r="A329" s="63" t="s">
        <v>1807</v>
      </c>
      <c r="B329" s="63" t="s">
        <v>419</v>
      </c>
      <c r="C329" s="70" t="s">
        <v>1845</v>
      </c>
      <c r="D329" s="71" t="s">
        <v>1846</v>
      </c>
      <c r="E329" s="64">
        <v>1295</v>
      </c>
      <c r="F329" s="64">
        <f t="shared" si="26"/>
        <v>233.1</v>
      </c>
      <c r="G329" s="64">
        <f t="shared" si="27"/>
        <v>297.84999999999997</v>
      </c>
    </row>
    <row r="330" spans="1:7" ht="12" hidden="1" outlineLevel="1">
      <c r="A330" s="63" t="s">
        <v>1807</v>
      </c>
      <c r="B330" s="63" t="s">
        <v>419</v>
      </c>
      <c r="C330" s="70" t="s">
        <v>1847</v>
      </c>
      <c r="D330" s="71" t="s">
        <v>1848</v>
      </c>
      <c r="E330" s="64">
        <v>1295</v>
      </c>
      <c r="F330" s="64">
        <f t="shared" si="26"/>
        <v>233.1</v>
      </c>
      <c r="G330" s="64">
        <f t="shared" si="27"/>
        <v>297.84999999999997</v>
      </c>
    </row>
    <row r="331" spans="1:7" ht="12" hidden="1" outlineLevel="1">
      <c r="A331" s="63" t="s">
        <v>1807</v>
      </c>
      <c r="B331" s="63" t="s">
        <v>419</v>
      </c>
      <c r="C331" s="70" t="s">
        <v>1849</v>
      </c>
      <c r="D331" s="71" t="s">
        <v>1850</v>
      </c>
      <c r="E331" s="64">
        <v>1295</v>
      </c>
      <c r="F331" s="64">
        <f t="shared" si="26"/>
        <v>233.1</v>
      </c>
      <c r="G331" s="64">
        <f t="shared" si="27"/>
        <v>297.84999999999997</v>
      </c>
    </row>
    <row r="332" spans="1:7" ht="12" hidden="1" outlineLevel="1">
      <c r="A332" s="63" t="s">
        <v>1807</v>
      </c>
      <c r="B332" s="63" t="s">
        <v>419</v>
      </c>
      <c r="C332" s="70" t="s">
        <v>1851</v>
      </c>
      <c r="D332" s="71" t="s">
        <v>1852</v>
      </c>
      <c r="E332" s="64">
        <v>1295</v>
      </c>
      <c r="F332" s="64">
        <f t="shared" si="26"/>
        <v>233.1</v>
      </c>
      <c r="G332" s="64">
        <f t="shared" si="27"/>
        <v>297.84999999999997</v>
      </c>
    </row>
    <row r="333" spans="1:7" ht="12" hidden="1" outlineLevel="1">
      <c r="A333" s="63" t="s">
        <v>1807</v>
      </c>
      <c r="B333" s="63" t="s">
        <v>419</v>
      </c>
      <c r="C333" s="70" t="s">
        <v>1853</v>
      </c>
      <c r="D333" s="71" t="s">
        <v>1854</v>
      </c>
      <c r="E333" s="64">
        <v>1295</v>
      </c>
      <c r="F333" s="64">
        <f t="shared" si="26"/>
        <v>233.1</v>
      </c>
      <c r="G333" s="64">
        <f t="shared" si="27"/>
        <v>297.84999999999997</v>
      </c>
    </row>
    <row r="334" spans="1:7" ht="12" hidden="1" outlineLevel="1">
      <c r="A334" s="63" t="s">
        <v>1807</v>
      </c>
      <c r="B334" s="63" t="s">
        <v>419</v>
      </c>
      <c r="C334" s="70" t="s">
        <v>1855</v>
      </c>
      <c r="D334" s="71" t="s">
        <v>1856</v>
      </c>
      <c r="E334" s="64">
        <v>1295</v>
      </c>
      <c r="F334" s="64">
        <f t="shared" si="26"/>
        <v>233.1</v>
      </c>
      <c r="G334" s="64">
        <f t="shared" si="27"/>
        <v>297.84999999999997</v>
      </c>
    </row>
    <row r="335" spans="1:7" ht="12" hidden="1" outlineLevel="1">
      <c r="A335" s="63" t="s">
        <v>1807</v>
      </c>
      <c r="B335" s="63" t="s">
        <v>419</v>
      </c>
      <c r="C335" s="70" t="s">
        <v>1857</v>
      </c>
      <c r="D335" s="71" t="s">
        <v>1858</v>
      </c>
      <c r="E335" s="64">
        <v>1295</v>
      </c>
      <c r="F335" s="64">
        <f t="shared" si="26"/>
        <v>233.1</v>
      </c>
      <c r="G335" s="64">
        <f t="shared" si="27"/>
        <v>297.84999999999997</v>
      </c>
    </row>
    <row r="336" spans="1:7" ht="12" hidden="1" outlineLevel="1">
      <c r="A336" s="63" t="s">
        <v>1807</v>
      </c>
      <c r="B336" s="63" t="s">
        <v>419</v>
      </c>
      <c r="C336" s="70" t="s">
        <v>1859</v>
      </c>
      <c r="D336" s="71" t="s">
        <v>1860</v>
      </c>
      <c r="E336" s="64">
        <v>995</v>
      </c>
      <c r="F336" s="64">
        <f t="shared" si="26"/>
        <v>179.1</v>
      </c>
      <c r="G336" s="64">
        <f t="shared" si="27"/>
        <v>228.85</v>
      </c>
    </row>
    <row r="337" spans="1:7" ht="12" hidden="1" outlineLevel="1">
      <c r="A337" s="63" t="s">
        <v>1807</v>
      </c>
      <c r="B337" s="63" t="s">
        <v>419</v>
      </c>
      <c r="C337" s="70" t="s">
        <v>1861</v>
      </c>
      <c r="D337" s="71" t="s">
        <v>1862</v>
      </c>
      <c r="E337" s="64">
        <v>995</v>
      </c>
      <c r="F337" s="64">
        <f t="shared" si="26"/>
        <v>179.1</v>
      </c>
      <c r="G337" s="64">
        <f t="shared" si="27"/>
        <v>228.85</v>
      </c>
    </row>
    <row r="338" spans="1:7" ht="12" hidden="1" outlineLevel="1">
      <c r="A338" s="63" t="s">
        <v>1807</v>
      </c>
      <c r="B338" s="63" t="s">
        <v>419</v>
      </c>
      <c r="C338" s="70" t="s">
        <v>1863</v>
      </c>
      <c r="D338" s="71" t="s">
        <v>1864</v>
      </c>
      <c r="E338" s="64">
        <v>995</v>
      </c>
      <c r="F338" s="64">
        <f t="shared" si="26"/>
        <v>179.1</v>
      </c>
      <c r="G338" s="64">
        <f t="shared" si="27"/>
        <v>228.85</v>
      </c>
    </row>
    <row r="339" spans="1:7" ht="12" hidden="1" outlineLevel="1">
      <c r="A339" s="63" t="s">
        <v>1807</v>
      </c>
      <c r="B339" s="63" t="s">
        <v>419</v>
      </c>
      <c r="C339" s="70" t="s">
        <v>1865</v>
      </c>
      <c r="D339" s="71" t="s">
        <v>1866</v>
      </c>
      <c r="E339" s="64">
        <v>995</v>
      </c>
      <c r="F339" s="64">
        <f t="shared" si="26"/>
        <v>179.1</v>
      </c>
      <c r="G339" s="64">
        <f t="shared" si="27"/>
        <v>228.85</v>
      </c>
    </row>
    <row r="340" spans="1:7" ht="12" hidden="1" outlineLevel="1">
      <c r="A340" s="63" t="s">
        <v>1807</v>
      </c>
      <c r="B340" s="63" t="s">
        <v>419</v>
      </c>
      <c r="C340" s="70" t="s">
        <v>1867</v>
      </c>
      <c r="D340" s="71" t="s">
        <v>1868</v>
      </c>
      <c r="E340" s="64">
        <v>1195</v>
      </c>
      <c r="F340" s="64">
        <f t="shared" si="26"/>
        <v>215.1</v>
      </c>
      <c r="G340" s="64">
        <f t="shared" si="27"/>
        <v>274.84999999999997</v>
      </c>
    </row>
    <row r="341" spans="1:7" ht="12" hidden="1" outlineLevel="1">
      <c r="A341" s="63" t="s">
        <v>1807</v>
      </c>
      <c r="B341" s="63" t="s">
        <v>419</v>
      </c>
      <c r="C341" s="70" t="s">
        <v>1869</v>
      </c>
      <c r="D341" s="71" t="s">
        <v>1870</v>
      </c>
      <c r="E341" s="64">
        <v>1495</v>
      </c>
      <c r="F341" s="64">
        <f t="shared" si="26"/>
        <v>269.09999999999997</v>
      </c>
      <c r="G341" s="64">
        <f t="shared" si="27"/>
        <v>343.84999999999997</v>
      </c>
    </row>
    <row r="342" spans="1:7" ht="12" hidden="1" outlineLevel="1">
      <c r="A342" s="63" t="s">
        <v>1807</v>
      </c>
      <c r="B342" s="63" t="s">
        <v>419</v>
      </c>
      <c r="C342" s="70" t="s">
        <v>1871</v>
      </c>
      <c r="D342" s="71" t="s">
        <v>1872</v>
      </c>
      <c r="E342" s="64">
        <v>475</v>
      </c>
      <c r="F342" s="64">
        <f t="shared" si="26"/>
        <v>85.5</v>
      </c>
      <c r="G342" s="64">
        <f t="shared" si="27"/>
        <v>109.25</v>
      </c>
    </row>
    <row r="343" spans="1:7" ht="12" hidden="1" outlineLevel="1">
      <c r="A343" s="63" t="s">
        <v>1807</v>
      </c>
      <c r="B343" s="63" t="s">
        <v>419</v>
      </c>
      <c r="C343" s="70" t="s">
        <v>1873</v>
      </c>
      <c r="D343" s="71" t="s">
        <v>1874</v>
      </c>
      <c r="E343" s="64">
        <v>595</v>
      </c>
      <c r="F343" s="64">
        <f t="shared" si="26"/>
        <v>107.10000000000001</v>
      </c>
      <c r="G343" s="64">
        <f t="shared" si="27"/>
        <v>136.85</v>
      </c>
    </row>
    <row r="344" spans="1:7" ht="12" hidden="1" outlineLevel="1">
      <c r="A344" s="63" t="s">
        <v>1807</v>
      </c>
      <c r="B344" s="63" t="s">
        <v>419</v>
      </c>
      <c r="C344" s="70" t="s">
        <v>1875</v>
      </c>
      <c r="D344" s="71" t="s">
        <v>1876</v>
      </c>
      <c r="E344" s="64">
        <v>3000</v>
      </c>
      <c r="F344" s="64">
        <f t="shared" si="26"/>
        <v>540</v>
      </c>
      <c r="G344" s="64">
        <f t="shared" si="27"/>
        <v>690</v>
      </c>
    </row>
    <row r="345" spans="1:7" ht="12" hidden="1" outlineLevel="1">
      <c r="A345"/>
      <c r="B345"/>
      <c r="C345"/>
      <c r="D345"/>
      <c r="E345" s="72"/>
      <c r="F345"/>
      <c r="G345"/>
    </row>
    <row r="346" spans="1:7" ht="12" hidden="1" outlineLevel="1">
      <c r="A346" s="73" t="s">
        <v>1877</v>
      </c>
      <c r="B346" s="74"/>
      <c r="C346" s="61"/>
      <c r="D346" s="61"/>
      <c r="E346" s="72"/>
      <c r="F346" s="61"/>
      <c r="G346" s="61"/>
    </row>
    <row r="347" spans="1:7" ht="12" hidden="1" outlineLevel="1">
      <c r="A347" s="75" t="s">
        <v>1878</v>
      </c>
      <c r="B347" s="76"/>
      <c r="C347" s="61"/>
      <c r="D347" s="61"/>
      <c r="E347" s="61"/>
      <c r="F347" s="61"/>
      <c r="G347" s="61"/>
    </row>
    <row r="348" spans="1:7" ht="12" hidden="1" outlineLevel="1">
      <c r="A348" s="77" t="s">
        <v>1879</v>
      </c>
      <c r="B348" s="76"/>
      <c r="C348" s="61"/>
      <c r="D348" s="61"/>
      <c r="E348" s="61"/>
      <c r="F348" s="61"/>
      <c r="G348" s="61"/>
    </row>
    <row r="349" spans="1:7" ht="12" hidden="1" outlineLevel="1">
      <c r="A349" s="75" t="s">
        <v>1880</v>
      </c>
      <c r="B349" s="76"/>
      <c r="C349" s="61"/>
      <c r="D349" s="61"/>
      <c r="E349" s="61"/>
      <c r="F349" s="61"/>
      <c r="G349" s="61"/>
    </row>
    <row r="350" spans="1:7" ht="12" hidden="1" outlineLevel="1">
      <c r="A350" s="77" t="s">
        <v>1881</v>
      </c>
      <c r="B350" s="76"/>
      <c r="C350" s="61"/>
      <c r="D350" s="61"/>
      <c r="E350" s="61"/>
      <c r="F350" s="61"/>
      <c r="G350" s="61"/>
    </row>
    <row r="351" spans="1:7" ht="12" hidden="1" outlineLevel="1">
      <c r="A351" s="75" t="s">
        <v>1882</v>
      </c>
      <c r="B351" s="76"/>
      <c r="C351" s="61"/>
      <c r="D351" s="61"/>
      <c r="E351" s="61"/>
      <c r="F351" s="61"/>
      <c r="G351" s="61"/>
    </row>
    <row r="352" spans="1:7" ht="12" hidden="1" outlineLevel="1">
      <c r="A352" s="78" t="s">
        <v>1883</v>
      </c>
      <c r="B352" s="79"/>
      <c r="C352" s="61"/>
      <c r="D352" s="61"/>
      <c r="E352" s="61"/>
      <c r="F352" s="61"/>
      <c r="G352" s="61"/>
    </row>
    <row r="353" spans="1:7" ht="12" hidden="1" outlineLevel="1">
      <c r="A353" s="61"/>
      <c r="B353" s="61"/>
      <c r="C353" s="61"/>
      <c r="D353" s="61"/>
      <c r="E353" s="61"/>
      <c r="F353" s="61"/>
      <c r="G353" s="61"/>
    </row>
    <row r="354" spans="1:7" ht="12" hidden="1" outlineLevel="1">
      <c r="A354" s="61" t="s">
        <v>1884</v>
      </c>
      <c r="B354" s="61"/>
      <c r="C354" s="61"/>
      <c r="D354" s="61"/>
      <c r="E354" s="61"/>
      <c r="F354" s="61"/>
      <c r="G354" s="61"/>
    </row>
    <row r="355" spans="1:7" ht="12" hidden="1" outlineLevel="1">
      <c r="A355" s="61" t="s">
        <v>1885</v>
      </c>
      <c r="B355" s="61"/>
      <c r="C355" s="61"/>
      <c r="D355" s="61"/>
      <c r="E355" s="61"/>
      <c r="F355" s="61"/>
      <c r="G355" s="61"/>
    </row>
    <row r="356" spans="1:7" ht="12" hidden="1" outlineLevel="1">
      <c r="A356" s="61"/>
      <c r="B356" s="61"/>
      <c r="C356" s="61"/>
      <c r="D356" s="61"/>
      <c r="E356" s="61"/>
      <c r="F356" s="61"/>
      <c r="G356" s="61"/>
    </row>
    <row r="357" spans="1:7" ht="12" hidden="1" outlineLevel="1">
      <c r="A357" s="61" t="s">
        <v>1886</v>
      </c>
      <c r="B357" s="61"/>
      <c r="C357" s="61"/>
      <c r="D357" s="61"/>
      <c r="E357" s="61"/>
      <c r="F357" s="61"/>
      <c r="G357" s="61"/>
    </row>
    <row r="358" spans="1:7" ht="12" hidden="1" outlineLevel="1">
      <c r="A358" s="63" t="s">
        <v>1887</v>
      </c>
      <c r="B358" s="61"/>
      <c r="C358" s="61"/>
      <c r="D358" s="61"/>
      <c r="E358" s="61"/>
      <c r="F358" s="61"/>
      <c r="G358" s="61"/>
    </row>
    <row r="359" ht="12.75" thickBot="1"/>
    <row r="360" spans="1:4" ht="12.75">
      <c r="A360" s="80"/>
      <c r="B360" s="81" t="s">
        <v>1888</v>
      </c>
      <c r="C360" s="81" t="s">
        <v>1889</v>
      </c>
      <c r="D360" s="82" t="s">
        <v>232</v>
      </c>
    </row>
    <row r="361" spans="1:4" ht="12.75">
      <c r="A361" s="175" t="s">
        <v>1890</v>
      </c>
      <c r="B361" s="176"/>
      <c r="C361" s="176"/>
      <c r="D361" s="176"/>
    </row>
    <row r="362" spans="1:4" ht="12">
      <c r="A362" s="83" t="s">
        <v>1891</v>
      </c>
      <c r="B362" s="84">
        <v>1</v>
      </c>
      <c r="C362" s="84">
        <v>1</v>
      </c>
      <c r="D362" s="85">
        <v>1</v>
      </c>
    </row>
    <row r="363" spans="1:4" ht="12">
      <c r="A363" s="86" t="s">
        <v>1892</v>
      </c>
      <c r="B363" s="87">
        <v>5</v>
      </c>
      <c r="C363" s="87">
        <v>10</v>
      </c>
      <c r="D363" s="88">
        <v>25</v>
      </c>
    </row>
    <row r="364" spans="1:4" ht="12">
      <c r="A364" s="83" t="s">
        <v>1893</v>
      </c>
      <c r="B364" s="84">
        <v>4</v>
      </c>
      <c r="C364" s="84">
        <v>20</v>
      </c>
      <c r="D364" s="85" t="s">
        <v>1894</v>
      </c>
    </row>
    <row r="365" spans="1:4" ht="12">
      <c r="A365" s="86" t="s">
        <v>1895</v>
      </c>
      <c r="B365" s="87" t="s">
        <v>1896</v>
      </c>
      <c r="C365" s="87" t="s">
        <v>1896</v>
      </c>
      <c r="D365" s="88" t="s">
        <v>1896</v>
      </c>
    </row>
    <row r="366" spans="1:4" ht="12">
      <c r="A366" s="83" t="s">
        <v>1897</v>
      </c>
      <c r="B366" s="84" t="s">
        <v>1898</v>
      </c>
      <c r="C366" s="84" t="s">
        <v>1898</v>
      </c>
      <c r="D366" s="85" t="s">
        <v>1898</v>
      </c>
    </row>
    <row r="367" spans="1:4" ht="12">
      <c r="A367" s="86" t="s">
        <v>1899</v>
      </c>
      <c r="B367" s="87" t="s">
        <v>1900</v>
      </c>
      <c r="C367" s="87" t="s">
        <v>1900</v>
      </c>
      <c r="D367" s="88" t="s">
        <v>1900</v>
      </c>
    </row>
    <row r="368" spans="1:4" ht="12">
      <c r="A368" s="83" t="s">
        <v>1901</v>
      </c>
      <c r="B368" s="84" t="s">
        <v>1902</v>
      </c>
      <c r="C368" s="84" t="s">
        <v>1903</v>
      </c>
      <c r="D368" s="85" t="s">
        <v>1904</v>
      </c>
    </row>
    <row r="369" spans="1:4" ht="12">
      <c r="A369" s="86" t="s">
        <v>1905</v>
      </c>
      <c r="B369" s="87" t="s">
        <v>1906</v>
      </c>
      <c r="C369" s="87" t="s">
        <v>1906</v>
      </c>
      <c r="D369" s="88" t="s">
        <v>1906</v>
      </c>
    </row>
    <row r="370" spans="1:4" ht="12">
      <c r="A370" s="83" t="s">
        <v>1907</v>
      </c>
      <c r="B370" s="84" t="s">
        <v>1906</v>
      </c>
      <c r="C370" s="84" t="s">
        <v>1906</v>
      </c>
      <c r="D370" s="85" t="s">
        <v>1906</v>
      </c>
    </row>
    <row r="371" spans="1:4" ht="12">
      <c r="A371" s="86" t="s">
        <v>1908</v>
      </c>
      <c r="B371" s="87" t="s">
        <v>1906</v>
      </c>
      <c r="C371" s="87" t="s">
        <v>1906</v>
      </c>
      <c r="D371" s="88" t="s">
        <v>1906</v>
      </c>
    </row>
    <row r="372" spans="1:4" ht="12">
      <c r="A372" s="83" t="s">
        <v>1909</v>
      </c>
      <c r="B372" s="84" t="s">
        <v>1900</v>
      </c>
      <c r="C372" s="84" t="s">
        <v>1906</v>
      </c>
      <c r="D372" s="85" t="s">
        <v>1906</v>
      </c>
    </row>
    <row r="373" spans="1:4" ht="12.75">
      <c r="A373" s="175" t="s">
        <v>1910</v>
      </c>
      <c r="B373" s="176"/>
      <c r="C373" s="176"/>
      <c r="D373" s="176"/>
    </row>
    <row r="374" spans="1:4" ht="20.25">
      <c r="A374" s="83" t="s">
        <v>1911</v>
      </c>
      <c r="B374" s="84" t="s">
        <v>1912</v>
      </c>
      <c r="C374" s="84" t="s">
        <v>1913</v>
      </c>
      <c r="D374" s="85" t="s">
        <v>1914</v>
      </c>
    </row>
    <row r="375" spans="1:4" ht="12">
      <c r="A375" s="86" t="s">
        <v>1915</v>
      </c>
      <c r="B375" s="87">
        <v>75</v>
      </c>
      <c r="C375" s="87">
        <v>400</v>
      </c>
      <c r="D375" s="88" t="s">
        <v>1894</v>
      </c>
    </row>
    <row r="376" spans="1:4" ht="12">
      <c r="A376" s="83" t="s">
        <v>1916</v>
      </c>
      <c r="B376" s="84">
        <v>4</v>
      </c>
      <c r="C376" s="84">
        <v>20</v>
      </c>
      <c r="D376" s="85" t="s">
        <v>1894</v>
      </c>
    </row>
    <row r="377" spans="1:4" ht="12">
      <c r="A377" s="86" t="s">
        <v>1917</v>
      </c>
      <c r="B377" s="87" t="s">
        <v>1900</v>
      </c>
      <c r="C377" s="87" t="s">
        <v>1900</v>
      </c>
      <c r="D377" s="88" t="s">
        <v>1900</v>
      </c>
    </row>
    <row r="378" spans="1:4" ht="12">
      <c r="A378" s="83" t="s">
        <v>1918</v>
      </c>
      <c r="B378" s="84">
        <v>4</v>
      </c>
      <c r="C378" s="84">
        <v>16</v>
      </c>
      <c r="D378" s="85" t="s">
        <v>1894</v>
      </c>
    </row>
    <row r="379" spans="1:4" ht="12">
      <c r="A379" s="86" t="s">
        <v>1919</v>
      </c>
      <c r="B379" s="87" t="s">
        <v>1920</v>
      </c>
      <c r="C379" s="87" t="s">
        <v>1900</v>
      </c>
      <c r="D379" s="88" t="s">
        <v>1900</v>
      </c>
    </row>
    <row r="380" spans="1:4" ht="12">
      <c r="A380" s="83" t="s">
        <v>1921</v>
      </c>
      <c r="B380" s="84" t="s">
        <v>1920</v>
      </c>
      <c r="C380" s="84" t="s">
        <v>1900</v>
      </c>
      <c r="D380" s="85" t="s">
        <v>1900</v>
      </c>
    </row>
    <row r="381" spans="1:4" ht="12">
      <c r="A381" s="86" t="s">
        <v>1922</v>
      </c>
      <c r="B381" s="87" t="s">
        <v>1900</v>
      </c>
      <c r="C381" s="87" t="s">
        <v>1900</v>
      </c>
      <c r="D381" s="88" t="s">
        <v>1900</v>
      </c>
    </row>
    <row r="382" spans="1:4" ht="12">
      <c r="A382" s="83" t="s">
        <v>1923</v>
      </c>
      <c r="B382" s="84" t="s">
        <v>1900</v>
      </c>
      <c r="C382" s="84" t="s">
        <v>1900</v>
      </c>
      <c r="D382" s="85" t="s">
        <v>1900</v>
      </c>
    </row>
    <row r="383" spans="1:4" ht="12">
      <c r="A383" s="86" t="s">
        <v>380</v>
      </c>
      <c r="B383" s="87" t="s">
        <v>1900</v>
      </c>
      <c r="C383" s="87" t="s">
        <v>1900</v>
      </c>
      <c r="D383" s="88" t="s">
        <v>1900</v>
      </c>
    </row>
    <row r="384" spans="1:4" ht="20.25">
      <c r="A384" s="83" t="s">
        <v>1924</v>
      </c>
      <c r="B384" s="84" t="s">
        <v>1925</v>
      </c>
      <c r="C384" s="84" t="s">
        <v>1926</v>
      </c>
      <c r="D384" s="85" t="s">
        <v>1894</v>
      </c>
    </row>
    <row r="385" spans="1:4" ht="12.75" thickBot="1">
      <c r="A385" s="89" t="s">
        <v>1927</v>
      </c>
      <c r="B385" s="90" t="s">
        <v>1900</v>
      </c>
      <c r="C385" s="90" t="s">
        <v>1900</v>
      </c>
      <c r="D385" s="91" t="s">
        <v>1900</v>
      </c>
    </row>
    <row r="386" spans="1:4" ht="12">
      <c r="A386" s="92"/>
      <c r="B386" s="93"/>
      <c r="C386" s="93"/>
      <c r="D386" s="93"/>
    </row>
    <row r="387" spans="1:4" ht="12">
      <c r="A387" s="92"/>
      <c r="B387" s="93"/>
      <c r="C387" s="93"/>
      <c r="D387" s="93"/>
    </row>
    <row r="388" spans="1:4" ht="12">
      <c r="A388" s="94"/>
      <c r="B388" s="94"/>
      <c r="C388" s="94"/>
      <c r="D388" s="94"/>
    </row>
    <row r="389" spans="1:4" ht="15.75" thickBot="1">
      <c r="A389" s="172" t="s">
        <v>1928</v>
      </c>
      <c r="B389" s="172"/>
      <c r="C389" s="172"/>
      <c r="D389" s="94"/>
    </row>
    <row r="390" spans="1:4" ht="12">
      <c r="A390" s="173" t="s">
        <v>1929</v>
      </c>
      <c r="B390" s="174"/>
      <c r="C390" s="95" t="s">
        <v>1930</v>
      </c>
      <c r="D390" s="94"/>
    </row>
    <row r="391" spans="1:4" ht="12">
      <c r="A391" s="96" t="s">
        <v>1931</v>
      </c>
      <c r="B391" s="96" t="s">
        <v>1932</v>
      </c>
      <c r="C391" s="97" t="s">
        <v>1933</v>
      </c>
      <c r="D391" s="94"/>
    </row>
    <row r="392" spans="1:4" ht="12">
      <c r="A392" s="96" t="s">
        <v>1934</v>
      </c>
      <c r="B392" s="96" t="s">
        <v>1935</v>
      </c>
      <c r="C392" s="97" t="s">
        <v>1936</v>
      </c>
      <c r="D392" s="94"/>
    </row>
    <row r="393" spans="1:4" ht="12">
      <c r="A393" s="96" t="s">
        <v>1937</v>
      </c>
      <c r="B393" s="96" t="s">
        <v>1938</v>
      </c>
      <c r="C393" s="97" t="s">
        <v>1939</v>
      </c>
      <c r="D393" s="94"/>
    </row>
    <row r="394" spans="1:4" ht="12">
      <c r="A394" s="96" t="s">
        <v>1940</v>
      </c>
      <c r="B394" s="96" t="s">
        <v>1941</v>
      </c>
      <c r="C394" s="97" t="s">
        <v>1942</v>
      </c>
      <c r="D394" s="94"/>
    </row>
    <row r="395" spans="1:4" ht="12">
      <c r="A395" s="98"/>
      <c r="B395" s="96" t="s">
        <v>1943</v>
      </c>
      <c r="C395" s="99" t="s">
        <v>1942</v>
      </c>
      <c r="D395" s="94"/>
    </row>
  </sheetData>
  <sheetProtection/>
  <mergeCells count="8">
    <mergeCell ref="A1:B1"/>
    <mergeCell ref="A2:B2"/>
    <mergeCell ref="A3:B3"/>
    <mergeCell ref="A4:B4"/>
    <mergeCell ref="A389:C389"/>
    <mergeCell ref="A390:B390"/>
    <mergeCell ref="A361:D361"/>
    <mergeCell ref="A373:D373"/>
  </mergeCells>
  <conditionalFormatting sqref="C1:G4">
    <cfRule type="expression" priority="2" dxfId="15" stopIfTrue="1">
      <formula>#REF!="D"</formula>
    </cfRule>
  </conditionalFormatting>
  <conditionalFormatting sqref="B1:B4 A2:A4">
    <cfRule type="expression" priority="1" dxfId="15" stopIfTrue="1">
      <formula>#REF!="D"</formula>
    </cfRule>
  </conditionalFormatting>
  <hyperlinks>
    <hyperlink ref="A2" r:id="rId1" display="www.nstor.ru"/>
  </hyperlinks>
  <printOptions/>
  <pageMargins left="0.75" right="0.75" top="1" bottom="1" header="0.5" footer="0.5"/>
  <pageSetup fitToHeight="7" horizontalDpi="300" verticalDpi="300" orientation="landscape" paperSize="9" scale="63" r:id="rId3"/>
  <headerFooter alignWithMargins="0">
    <oddHeader>&amp;LBakBone Software Ltd&amp;R€ EURO Price List March 2009</oddHeader>
  </headerFooter>
  <rowBreaks count="4" manualBreakCount="4">
    <brk id="52" max="6" man="1"/>
    <brk id="100" max="6" man="1"/>
    <brk id="148" max="6" man="1"/>
    <brk id="203" max="6" man="1"/>
  </rowBreaks>
  <drawing r:id="rId2"/>
</worksheet>
</file>

<file path=xl/worksheets/sheet7.xml><?xml version="1.0" encoding="utf-8"?>
<worksheet xmlns="http://schemas.openxmlformats.org/spreadsheetml/2006/main" xmlns:r="http://schemas.openxmlformats.org/officeDocument/2006/relationships">
  <sheetPr>
    <outlinePr summaryBelow="0"/>
  </sheetPr>
  <dimension ref="A1:AV407"/>
  <sheetViews>
    <sheetView zoomScalePageLayoutView="0" workbookViewId="0" topLeftCell="A1">
      <selection activeCell="A6" sqref="A6"/>
    </sheetView>
  </sheetViews>
  <sheetFormatPr defaultColWidth="9.00390625" defaultRowHeight="12.75" outlineLevelRow="1"/>
  <cols>
    <col min="1" max="1" width="23.25390625" style="0" customWidth="1"/>
    <col min="2" max="2" width="64.125" style="0" customWidth="1"/>
    <col min="3" max="3" width="50.50390625" style="0" customWidth="1"/>
    <col min="4" max="4" width="31.875" style="0" customWidth="1"/>
    <col min="5" max="5" width="19.00390625" style="0" bestFit="1" customWidth="1"/>
  </cols>
  <sheetData>
    <row r="1" spans="1:48" s="161" customFormat="1" ht="12.75">
      <c r="A1" s="177" t="s">
        <v>2056</v>
      </c>
      <c r="B1" s="177"/>
      <c r="C1" s="177"/>
      <c r="AV1" s="162"/>
    </row>
    <row r="2" spans="1:48" s="161" customFormat="1" ht="12.75">
      <c r="A2" s="178" t="s">
        <v>172</v>
      </c>
      <c r="B2" s="178"/>
      <c r="C2" s="178"/>
      <c r="AV2" s="162"/>
    </row>
    <row r="3" spans="1:48" s="161" customFormat="1" ht="12.75">
      <c r="A3" s="177" t="s">
        <v>2057</v>
      </c>
      <c r="B3" s="177"/>
      <c r="C3" s="177"/>
      <c r="AV3" s="162"/>
    </row>
    <row r="4" spans="1:48" s="161" customFormat="1" ht="12.75">
      <c r="A4" s="177" t="s">
        <v>2059</v>
      </c>
      <c r="B4" s="177"/>
      <c r="C4" s="177"/>
      <c r="AV4" s="162"/>
    </row>
    <row r="5" spans="1:46" s="155" customFormat="1" ht="15">
      <c r="A5" s="160"/>
      <c r="B5" s="160"/>
      <c r="C5" s="152"/>
      <c r="D5" s="153"/>
      <c r="E5" s="153"/>
      <c r="F5" s="153"/>
      <c r="H5" s="153"/>
      <c r="I5" s="153"/>
      <c r="J5" s="153"/>
      <c r="K5" s="153"/>
      <c r="L5" s="153"/>
      <c r="M5" s="153"/>
      <c r="N5" s="153"/>
      <c r="O5" s="153"/>
      <c r="P5" s="153"/>
      <c r="Q5" s="153"/>
      <c r="R5" s="153"/>
      <c r="S5" s="153"/>
      <c r="T5" s="153"/>
      <c r="U5" s="154"/>
      <c r="AT5" s="156"/>
    </row>
    <row r="6" spans="1:2" ht="12.75">
      <c r="A6" s="157" t="s">
        <v>725</v>
      </c>
      <c r="B6" s="157" t="s">
        <v>174</v>
      </c>
    </row>
    <row r="7" ht="22.5" collapsed="1">
      <c r="A7" s="106" t="s">
        <v>1944</v>
      </c>
    </row>
    <row r="8" spans="1:6" ht="12" hidden="1" outlineLevel="1">
      <c r="A8" s="107" t="s">
        <v>1945</v>
      </c>
      <c r="B8" s="108" t="s">
        <v>1946</v>
      </c>
      <c r="C8" s="108" t="s">
        <v>1947</v>
      </c>
      <c r="D8" s="108" t="s">
        <v>1948</v>
      </c>
      <c r="E8" s="107" t="s">
        <v>1949</v>
      </c>
      <c r="F8" s="109" t="s">
        <v>1950</v>
      </c>
    </row>
    <row r="9" spans="1:6" ht="12" hidden="1" outlineLevel="1">
      <c r="A9" s="183" t="s">
        <v>1951</v>
      </c>
      <c r="B9" s="183"/>
      <c r="C9" s="183"/>
      <c r="D9" s="183"/>
      <c r="E9" s="184"/>
      <c r="F9" s="184"/>
    </row>
    <row r="10" spans="1:6" ht="12" hidden="1" outlineLevel="1">
      <c r="A10" s="179" t="s">
        <v>1952</v>
      </c>
      <c r="B10" s="179"/>
      <c r="C10" s="179"/>
      <c r="D10" s="179"/>
      <c r="E10" s="180"/>
      <c r="F10" s="180"/>
    </row>
    <row r="11" spans="1:6" ht="60" hidden="1" outlineLevel="1">
      <c r="A11" s="110" t="s">
        <v>1953</v>
      </c>
      <c r="B11" s="111" t="s">
        <v>1952</v>
      </c>
      <c r="C11" s="112" t="s">
        <v>1954</v>
      </c>
      <c r="D11" s="111" t="s">
        <v>1955</v>
      </c>
      <c r="E11" s="113" t="s">
        <v>1956</v>
      </c>
      <c r="F11" s="114">
        <v>1700</v>
      </c>
    </row>
    <row r="12" spans="1:6" ht="12" hidden="1" outlineLevel="1">
      <c r="A12" s="115" t="s">
        <v>1957</v>
      </c>
      <c r="B12" s="116" t="s">
        <v>1958</v>
      </c>
      <c r="C12" s="116" t="s">
        <v>1959</v>
      </c>
      <c r="D12" s="116" t="s">
        <v>1959</v>
      </c>
      <c r="E12" s="117" t="s">
        <v>1960</v>
      </c>
      <c r="F12" s="118">
        <v>340</v>
      </c>
    </row>
    <row r="13" spans="1:6" ht="12" hidden="1" outlineLevel="1">
      <c r="A13" s="115" t="s">
        <v>1961</v>
      </c>
      <c r="B13" s="116" t="s">
        <v>1962</v>
      </c>
      <c r="C13" s="116" t="s">
        <v>1963</v>
      </c>
      <c r="D13" s="116" t="s">
        <v>1963</v>
      </c>
      <c r="E13" s="117" t="s">
        <v>1960</v>
      </c>
      <c r="F13" s="118">
        <v>425</v>
      </c>
    </row>
    <row r="14" spans="1:6" ht="19.5" hidden="1" outlineLevel="1">
      <c r="A14" s="110" t="s">
        <v>1964</v>
      </c>
      <c r="B14" s="111" t="s">
        <v>1965</v>
      </c>
      <c r="C14" s="111" t="s">
        <v>1966</v>
      </c>
      <c r="D14" s="111" t="s">
        <v>1967</v>
      </c>
      <c r="E14" s="113" t="s">
        <v>1956</v>
      </c>
      <c r="F14" s="114">
        <v>850</v>
      </c>
    </row>
    <row r="15" spans="1:6" ht="12" hidden="1" outlineLevel="1">
      <c r="A15" s="115" t="s">
        <v>1968</v>
      </c>
      <c r="B15" s="116" t="s">
        <v>1969</v>
      </c>
      <c r="C15" s="116" t="s">
        <v>1959</v>
      </c>
      <c r="D15" s="116" t="s">
        <v>1959</v>
      </c>
      <c r="E15" s="117" t="s">
        <v>1960</v>
      </c>
      <c r="F15" s="118">
        <v>170</v>
      </c>
    </row>
    <row r="16" spans="1:6" ht="12" hidden="1" outlineLevel="1">
      <c r="A16" s="115" t="s">
        <v>1970</v>
      </c>
      <c r="B16" s="116" t="s">
        <v>1971</v>
      </c>
      <c r="C16" s="116" t="s">
        <v>1963</v>
      </c>
      <c r="D16" s="116" t="s">
        <v>1963</v>
      </c>
      <c r="E16" s="117" t="s">
        <v>1960</v>
      </c>
      <c r="F16" s="118">
        <v>212.5</v>
      </c>
    </row>
    <row r="17" spans="1:6" ht="39.75" hidden="1" outlineLevel="1">
      <c r="A17" s="110" t="s">
        <v>1972</v>
      </c>
      <c r="B17" s="111" t="s">
        <v>1973</v>
      </c>
      <c r="C17" s="112" t="s">
        <v>1974</v>
      </c>
      <c r="D17" s="112" t="s">
        <v>1974</v>
      </c>
      <c r="E17" s="113" t="s">
        <v>1956</v>
      </c>
      <c r="F17" s="114">
        <v>1700</v>
      </c>
    </row>
    <row r="18" spans="1:6" ht="12" hidden="1" outlineLevel="1">
      <c r="A18" s="115" t="s">
        <v>1975</v>
      </c>
      <c r="B18" s="116" t="s">
        <v>1976</v>
      </c>
      <c r="C18" s="116" t="s">
        <v>1959</v>
      </c>
      <c r="D18" s="116" t="s">
        <v>1959</v>
      </c>
      <c r="E18" s="117" t="s">
        <v>1960</v>
      </c>
      <c r="F18" s="118">
        <v>340</v>
      </c>
    </row>
    <row r="19" spans="1:6" ht="12" hidden="1" outlineLevel="1">
      <c r="A19" s="115" t="s">
        <v>1977</v>
      </c>
      <c r="B19" s="116" t="s">
        <v>1978</v>
      </c>
      <c r="C19" s="116" t="s">
        <v>1963</v>
      </c>
      <c r="D19" s="116" t="s">
        <v>1963</v>
      </c>
      <c r="E19" s="117" t="s">
        <v>1960</v>
      </c>
      <c r="F19" s="118">
        <v>425</v>
      </c>
    </row>
    <row r="20" spans="1:6" ht="12" hidden="1" outlineLevel="1">
      <c r="A20" s="179" t="s">
        <v>1979</v>
      </c>
      <c r="B20" s="179"/>
      <c r="C20" s="179"/>
      <c r="D20" s="179"/>
      <c r="E20" s="180"/>
      <c r="F20" s="180"/>
    </row>
    <row r="21" spans="1:6" ht="99.75" hidden="1" outlineLevel="1">
      <c r="A21" s="110" t="s">
        <v>1980</v>
      </c>
      <c r="B21" s="111" t="s">
        <v>1979</v>
      </c>
      <c r="C21" s="111" t="s">
        <v>1981</v>
      </c>
      <c r="D21" s="111" t="s">
        <v>1982</v>
      </c>
      <c r="E21" s="113" t="s">
        <v>1983</v>
      </c>
      <c r="F21" s="114">
        <v>10200</v>
      </c>
    </row>
    <row r="22" spans="1:6" ht="12" hidden="1" outlineLevel="1">
      <c r="A22" s="115" t="s">
        <v>1984</v>
      </c>
      <c r="B22" s="116" t="s">
        <v>1985</v>
      </c>
      <c r="C22" s="116" t="s">
        <v>1959</v>
      </c>
      <c r="D22" s="116" t="s">
        <v>1959</v>
      </c>
      <c r="E22" s="117" t="s">
        <v>1960</v>
      </c>
      <c r="F22" s="119">
        <v>2040</v>
      </c>
    </row>
    <row r="23" spans="1:6" ht="12" hidden="1" outlineLevel="1">
      <c r="A23" s="115" t="s">
        <v>1986</v>
      </c>
      <c r="B23" s="116" t="s">
        <v>1987</v>
      </c>
      <c r="C23" s="116" t="s">
        <v>1963</v>
      </c>
      <c r="D23" s="116" t="s">
        <v>1963</v>
      </c>
      <c r="E23" s="117" t="s">
        <v>1960</v>
      </c>
      <c r="F23" s="119">
        <v>2550</v>
      </c>
    </row>
    <row r="24" spans="1:6" ht="12" hidden="1" outlineLevel="1">
      <c r="A24" s="110" t="s">
        <v>1988</v>
      </c>
      <c r="B24" s="111" t="s">
        <v>1965</v>
      </c>
      <c r="C24" s="111" t="s">
        <v>1989</v>
      </c>
      <c r="D24" s="111" t="s">
        <v>1990</v>
      </c>
      <c r="E24" s="113" t="s">
        <v>1983</v>
      </c>
      <c r="F24" s="114">
        <v>850</v>
      </c>
    </row>
    <row r="25" spans="1:6" ht="12" hidden="1" outlineLevel="1">
      <c r="A25" s="115" t="s">
        <v>1991</v>
      </c>
      <c r="B25" s="116" t="s">
        <v>1969</v>
      </c>
      <c r="C25" s="116" t="s">
        <v>1959</v>
      </c>
      <c r="D25" s="116" t="s">
        <v>1959</v>
      </c>
      <c r="E25" s="117" t="s">
        <v>1960</v>
      </c>
      <c r="F25" s="119">
        <v>170</v>
      </c>
    </row>
    <row r="26" spans="1:6" ht="12" hidden="1" outlineLevel="1">
      <c r="A26" s="115" t="s">
        <v>1992</v>
      </c>
      <c r="B26" s="116" t="s">
        <v>1971</v>
      </c>
      <c r="C26" s="116" t="s">
        <v>1963</v>
      </c>
      <c r="D26" s="116" t="s">
        <v>1963</v>
      </c>
      <c r="E26" s="117" t="s">
        <v>1960</v>
      </c>
      <c r="F26" s="119">
        <v>212.5</v>
      </c>
    </row>
    <row r="27" spans="1:6" ht="12" hidden="1" outlineLevel="1">
      <c r="A27" s="110" t="s">
        <v>1993</v>
      </c>
      <c r="B27" s="111" t="s">
        <v>1994</v>
      </c>
      <c r="C27" s="111" t="s">
        <v>1995</v>
      </c>
      <c r="D27" s="111" t="s">
        <v>1996</v>
      </c>
      <c r="E27" s="113" t="s">
        <v>1983</v>
      </c>
      <c r="F27" s="114">
        <v>4250</v>
      </c>
    </row>
    <row r="28" spans="1:6" ht="12" hidden="1" outlineLevel="1">
      <c r="A28" s="115" t="s">
        <v>1997</v>
      </c>
      <c r="B28" s="116" t="s">
        <v>1998</v>
      </c>
      <c r="C28" s="116" t="s">
        <v>1959</v>
      </c>
      <c r="D28" s="116" t="s">
        <v>1959</v>
      </c>
      <c r="E28" s="117" t="s">
        <v>1960</v>
      </c>
      <c r="F28" s="119">
        <v>850</v>
      </c>
    </row>
    <row r="29" spans="1:6" ht="12" hidden="1" outlineLevel="1">
      <c r="A29" s="115" t="s">
        <v>1999</v>
      </c>
      <c r="B29" s="116" t="s">
        <v>2000</v>
      </c>
      <c r="C29" s="116" t="s">
        <v>1963</v>
      </c>
      <c r="D29" s="116" t="s">
        <v>1963</v>
      </c>
      <c r="E29" s="117" t="s">
        <v>1960</v>
      </c>
      <c r="F29" s="119">
        <v>1062.5</v>
      </c>
    </row>
    <row r="30" spans="1:6" ht="12" hidden="1" outlineLevel="1">
      <c r="A30" s="110" t="s">
        <v>2001</v>
      </c>
      <c r="B30" s="111" t="s">
        <v>2002</v>
      </c>
      <c r="C30" s="111" t="s">
        <v>2003</v>
      </c>
      <c r="D30" s="111" t="s">
        <v>2004</v>
      </c>
      <c r="E30" s="113" t="s">
        <v>1983</v>
      </c>
      <c r="F30" s="114">
        <v>19125</v>
      </c>
    </row>
    <row r="31" spans="1:6" ht="12" hidden="1" outlineLevel="1">
      <c r="A31" s="115" t="s">
        <v>2005</v>
      </c>
      <c r="B31" s="116" t="s">
        <v>2006</v>
      </c>
      <c r="C31" s="116" t="s">
        <v>1959</v>
      </c>
      <c r="D31" s="116" t="s">
        <v>1959</v>
      </c>
      <c r="E31" s="117" t="s">
        <v>1960</v>
      </c>
      <c r="F31" s="119">
        <v>3825</v>
      </c>
    </row>
    <row r="32" spans="1:6" ht="12" hidden="1" outlineLevel="1">
      <c r="A32" s="115" t="s">
        <v>2007</v>
      </c>
      <c r="B32" s="116" t="s">
        <v>2008</v>
      </c>
      <c r="C32" s="116" t="s">
        <v>1963</v>
      </c>
      <c r="D32" s="116" t="s">
        <v>1963</v>
      </c>
      <c r="E32" s="117" t="s">
        <v>1960</v>
      </c>
      <c r="F32" s="119">
        <v>4781.25</v>
      </c>
    </row>
    <row r="33" spans="1:6" ht="12" hidden="1" outlineLevel="1">
      <c r="A33" s="110" t="s">
        <v>2009</v>
      </c>
      <c r="B33" s="111" t="s">
        <v>2010</v>
      </c>
      <c r="C33" s="111" t="s">
        <v>2011</v>
      </c>
      <c r="D33" s="111" t="s">
        <v>2012</v>
      </c>
      <c r="E33" s="113" t="s">
        <v>1983</v>
      </c>
      <c r="F33" s="114">
        <v>47600</v>
      </c>
    </row>
    <row r="34" spans="1:6" ht="12" hidden="1" outlineLevel="1">
      <c r="A34" s="115" t="s">
        <v>2013</v>
      </c>
      <c r="B34" s="116" t="s">
        <v>2014</v>
      </c>
      <c r="C34" s="116" t="s">
        <v>1959</v>
      </c>
      <c r="D34" s="116" t="s">
        <v>1959</v>
      </c>
      <c r="E34" s="117" t="s">
        <v>1960</v>
      </c>
      <c r="F34" s="119">
        <v>9520</v>
      </c>
    </row>
    <row r="35" spans="1:6" ht="12" hidden="1" outlineLevel="1">
      <c r="A35" s="115" t="s">
        <v>2015</v>
      </c>
      <c r="B35" s="116" t="s">
        <v>2016</v>
      </c>
      <c r="C35" s="116" t="s">
        <v>1963</v>
      </c>
      <c r="D35" s="116" t="s">
        <v>1963</v>
      </c>
      <c r="E35" s="117" t="s">
        <v>1960</v>
      </c>
      <c r="F35" s="119">
        <v>11900</v>
      </c>
    </row>
    <row r="36" spans="1:6" ht="12" hidden="1" outlineLevel="1">
      <c r="A36" s="110" t="s">
        <v>2017</v>
      </c>
      <c r="B36" s="111" t="s">
        <v>2018</v>
      </c>
      <c r="C36" s="111" t="s">
        <v>2019</v>
      </c>
      <c r="D36" s="111" t="s">
        <v>2020</v>
      </c>
      <c r="E36" s="113" t="s">
        <v>1983</v>
      </c>
      <c r="F36" s="114">
        <v>85000</v>
      </c>
    </row>
    <row r="37" spans="1:6" ht="12" hidden="1" outlineLevel="1">
      <c r="A37" s="115" t="s">
        <v>2021</v>
      </c>
      <c r="B37" s="116" t="s">
        <v>2022</v>
      </c>
      <c r="C37" s="116" t="s">
        <v>1959</v>
      </c>
      <c r="D37" s="116" t="s">
        <v>1959</v>
      </c>
      <c r="E37" s="117" t="s">
        <v>1960</v>
      </c>
      <c r="F37" s="119">
        <v>17000</v>
      </c>
    </row>
    <row r="38" spans="1:6" ht="12" hidden="1" outlineLevel="1">
      <c r="A38" s="115" t="s">
        <v>2023</v>
      </c>
      <c r="B38" s="116" t="s">
        <v>2024</v>
      </c>
      <c r="C38" s="116" t="s">
        <v>1963</v>
      </c>
      <c r="D38" s="116" t="s">
        <v>1963</v>
      </c>
      <c r="E38" s="117" t="s">
        <v>1960</v>
      </c>
      <c r="F38" s="119">
        <v>21250</v>
      </c>
    </row>
    <row r="39" spans="1:6" ht="39.75" hidden="1" outlineLevel="1">
      <c r="A39" s="110" t="s">
        <v>2025</v>
      </c>
      <c r="B39" s="111" t="s">
        <v>1973</v>
      </c>
      <c r="C39" s="112" t="s">
        <v>1974</v>
      </c>
      <c r="D39" s="112" t="s">
        <v>1974</v>
      </c>
      <c r="E39" s="113" t="s">
        <v>1983</v>
      </c>
      <c r="F39" s="114">
        <v>8500</v>
      </c>
    </row>
    <row r="40" spans="1:6" ht="12" hidden="1" outlineLevel="1">
      <c r="A40" s="115" t="s">
        <v>2026</v>
      </c>
      <c r="B40" s="116" t="s">
        <v>1976</v>
      </c>
      <c r="C40" s="116" t="s">
        <v>1959</v>
      </c>
      <c r="D40" s="116" t="s">
        <v>1959</v>
      </c>
      <c r="E40" s="117" t="s">
        <v>1960</v>
      </c>
      <c r="F40" s="119">
        <v>1700</v>
      </c>
    </row>
    <row r="41" spans="1:6" ht="12" hidden="1" outlineLevel="1">
      <c r="A41" s="115" t="s">
        <v>2027</v>
      </c>
      <c r="B41" s="116" t="s">
        <v>1978</v>
      </c>
      <c r="C41" s="116" t="s">
        <v>1963</v>
      </c>
      <c r="D41" s="116" t="s">
        <v>1963</v>
      </c>
      <c r="E41" s="117" t="s">
        <v>1960</v>
      </c>
      <c r="F41" s="119">
        <v>2125</v>
      </c>
    </row>
    <row r="42" spans="1:6" ht="12" hidden="1" outlineLevel="1">
      <c r="A42" s="183" t="s">
        <v>2028</v>
      </c>
      <c r="B42" s="183"/>
      <c r="C42" s="183"/>
      <c r="D42" s="183"/>
      <c r="E42" s="184"/>
      <c r="F42" s="184"/>
    </row>
    <row r="43" spans="1:6" ht="12" hidden="1" outlineLevel="1">
      <c r="A43" s="181" t="s">
        <v>2029</v>
      </c>
      <c r="B43" s="181"/>
      <c r="C43" s="181"/>
      <c r="D43" s="181"/>
      <c r="E43" s="182"/>
      <c r="F43" s="182"/>
    </row>
    <row r="44" spans="1:6" ht="30" hidden="1" outlineLevel="1">
      <c r="A44" s="110" t="s">
        <v>2030</v>
      </c>
      <c r="B44" s="111" t="s">
        <v>2031</v>
      </c>
      <c r="C44" s="112" t="s">
        <v>2032</v>
      </c>
      <c r="D44" s="112" t="s">
        <v>2033</v>
      </c>
      <c r="E44" s="113" t="s">
        <v>2034</v>
      </c>
      <c r="F44" s="114">
        <v>850</v>
      </c>
    </row>
    <row r="45" spans="1:6" ht="12" hidden="1" outlineLevel="1">
      <c r="A45" s="115" t="s">
        <v>2035</v>
      </c>
      <c r="B45" s="116" t="s">
        <v>2036</v>
      </c>
      <c r="C45" s="116" t="s">
        <v>1959</v>
      </c>
      <c r="D45" s="116" t="s">
        <v>1959</v>
      </c>
      <c r="E45" s="117" t="s">
        <v>1960</v>
      </c>
      <c r="F45" s="118">
        <v>170</v>
      </c>
    </row>
    <row r="46" spans="1:6" ht="12" hidden="1" outlineLevel="1">
      <c r="A46" s="115" t="s">
        <v>2037</v>
      </c>
      <c r="B46" s="116" t="s">
        <v>2038</v>
      </c>
      <c r="C46" s="116" t="s">
        <v>1963</v>
      </c>
      <c r="D46" s="116" t="s">
        <v>1963</v>
      </c>
      <c r="E46" s="117" t="s">
        <v>1960</v>
      </c>
      <c r="F46" s="118">
        <v>212.5</v>
      </c>
    </row>
    <row r="47" spans="1:6" ht="30" hidden="1" outlineLevel="1">
      <c r="A47" s="110" t="s">
        <v>2039</v>
      </c>
      <c r="B47" s="111" t="s">
        <v>2040</v>
      </c>
      <c r="C47" s="112" t="s">
        <v>2041</v>
      </c>
      <c r="D47" s="112" t="s">
        <v>2042</v>
      </c>
      <c r="E47" s="113" t="s">
        <v>2043</v>
      </c>
      <c r="F47" s="114">
        <v>2550</v>
      </c>
    </row>
    <row r="48" spans="1:6" ht="12" hidden="1" outlineLevel="1">
      <c r="A48" s="115" t="s">
        <v>2044</v>
      </c>
      <c r="B48" s="116" t="s">
        <v>2036</v>
      </c>
      <c r="C48" s="116" t="s">
        <v>1959</v>
      </c>
      <c r="D48" s="116" t="s">
        <v>1959</v>
      </c>
      <c r="E48" s="117" t="s">
        <v>1960</v>
      </c>
      <c r="F48" s="118">
        <v>510</v>
      </c>
    </row>
    <row r="49" spans="1:6" ht="12" hidden="1" outlineLevel="1">
      <c r="A49" s="115" t="s">
        <v>2045</v>
      </c>
      <c r="B49" s="116" t="s">
        <v>2038</v>
      </c>
      <c r="C49" s="116" t="s">
        <v>1963</v>
      </c>
      <c r="D49" s="116" t="s">
        <v>1963</v>
      </c>
      <c r="E49" s="117" t="s">
        <v>1960</v>
      </c>
      <c r="F49" s="118">
        <v>637.5</v>
      </c>
    </row>
    <row r="50" spans="1:6" ht="69.75" hidden="1" outlineLevel="1">
      <c r="A50" s="110" t="s">
        <v>2046</v>
      </c>
      <c r="B50" s="111" t="s">
        <v>2047</v>
      </c>
      <c r="C50" s="112" t="s">
        <v>2048</v>
      </c>
      <c r="D50" s="112" t="s">
        <v>2049</v>
      </c>
      <c r="E50" s="113" t="s">
        <v>1956</v>
      </c>
      <c r="F50" s="114">
        <v>1700</v>
      </c>
    </row>
    <row r="51" spans="1:6" ht="12" hidden="1" outlineLevel="1">
      <c r="A51" s="115" t="s">
        <v>2050</v>
      </c>
      <c r="B51" s="116" t="s">
        <v>2051</v>
      </c>
      <c r="C51" s="116" t="s">
        <v>1959</v>
      </c>
      <c r="D51" s="116" t="s">
        <v>1959</v>
      </c>
      <c r="E51" s="117" t="s">
        <v>1960</v>
      </c>
      <c r="F51" s="119">
        <v>340</v>
      </c>
    </row>
    <row r="52" spans="1:6" ht="12" hidden="1" outlineLevel="1">
      <c r="A52" s="115" t="s">
        <v>2052</v>
      </c>
      <c r="B52" s="116" t="s">
        <v>2053</v>
      </c>
      <c r="C52" s="116" t="s">
        <v>1963</v>
      </c>
      <c r="D52" s="116" t="s">
        <v>1963</v>
      </c>
      <c r="E52" s="117" t="s">
        <v>1960</v>
      </c>
      <c r="F52" s="119">
        <v>425</v>
      </c>
    </row>
    <row r="53" spans="1:6" ht="49.5" hidden="1" outlineLevel="1">
      <c r="A53" s="110" t="s">
        <v>2054</v>
      </c>
      <c r="B53" s="111" t="s">
        <v>2055</v>
      </c>
      <c r="C53" s="112" t="s">
        <v>814</v>
      </c>
      <c r="D53" s="112" t="s">
        <v>815</v>
      </c>
      <c r="E53" s="113" t="s">
        <v>1956</v>
      </c>
      <c r="F53" s="114">
        <v>1700</v>
      </c>
    </row>
    <row r="54" spans="1:6" ht="12" hidden="1" outlineLevel="1">
      <c r="A54" s="115" t="s">
        <v>816</v>
      </c>
      <c r="B54" s="116" t="s">
        <v>2036</v>
      </c>
      <c r="C54" s="116" t="s">
        <v>1959</v>
      </c>
      <c r="D54" s="116" t="s">
        <v>1959</v>
      </c>
      <c r="E54" s="117" t="s">
        <v>1960</v>
      </c>
      <c r="F54" s="118">
        <v>340</v>
      </c>
    </row>
    <row r="55" spans="1:6" ht="12" hidden="1" outlineLevel="1">
      <c r="A55" s="115" t="s">
        <v>817</v>
      </c>
      <c r="B55" s="116" t="s">
        <v>2038</v>
      </c>
      <c r="C55" s="116" t="s">
        <v>1963</v>
      </c>
      <c r="D55" s="116" t="s">
        <v>1963</v>
      </c>
      <c r="E55" s="117" t="s">
        <v>1960</v>
      </c>
      <c r="F55" s="118">
        <v>425</v>
      </c>
    </row>
    <row r="56" spans="1:6" ht="49.5" hidden="1" outlineLevel="1">
      <c r="A56" s="110" t="s">
        <v>818</v>
      </c>
      <c r="B56" s="112" t="s">
        <v>819</v>
      </c>
      <c r="C56" s="112" t="s">
        <v>820</v>
      </c>
      <c r="D56" s="112" t="s">
        <v>820</v>
      </c>
      <c r="E56" s="113" t="s">
        <v>2034</v>
      </c>
      <c r="F56" s="114">
        <v>2125</v>
      </c>
    </row>
    <row r="57" spans="1:6" ht="12" hidden="1" outlineLevel="1">
      <c r="A57" s="115" t="s">
        <v>821</v>
      </c>
      <c r="B57" s="116" t="s">
        <v>2036</v>
      </c>
      <c r="C57" s="116" t="s">
        <v>1959</v>
      </c>
      <c r="D57" s="116" t="s">
        <v>1959</v>
      </c>
      <c r="E57" s="117" t="s">
        <v>1960</v>
      </c>
      <c r="F57" s="119">
        <v>425</v>
      </c>
    </row>
    <row r="58" spans="1:6" ht="12" hidden="1" outlineLevel="1">
      <c r="A58" s="115" t="s">
        <v>822</v>
      </c>
      <c r="B58" s="116" t="s">
        <v>2038</v>
      </c>
      <c r="C58" s="116" t="s">
        <v>1963</v>
      </c>
      <c r="D58" s="116" t="s">
        <v>1963</v>
      </c>
      <c r="E58" s="117" t="s">
        <v>1960</v>
      </c>
      <c r="F58" s="119">
        <v>531.25</v>
      </c>
    </row>
    <row r="59" spans="1:6" ht="49.5" hidden="1" outlineLevel="1">
      <c r="A59" s="110" t="s">
        <v>823</v>
      </c>
      <c r="B59" s="112" t="s">
        <v>824</v>
      </c>
      <c r="C59" s="112" t="s">
        <v>820</v>
      </c>
      <c r="D59" s="112" t="s">
        <v>820</v>
      </c>
      <c r="E59" s="113" t="s">
        <v>2043</v>
      </c>
      <c r="F59" s="114">
        <v>6375</v>
      </c>
    </row>
    <row r="60" spans="1:6" ht="12" hidden="1" outlineLevel="1">
      <c r="A60" s="115" t="s">
        <v>825</v>
      </c>
      <c r="B60" s="116" t="s">
        <v>2036</v>
      </c>
      <c r="C60" s="116" t="s">
        <v>1959</v>
      </c>
      <c r="D60" s="116" t="s">
        <v>1959</v>
      </c>
      <c r="E60" s="117" t="s">
        <v>1960</v>
      </c>
      <c r="F60" s="119">
        <v>1275</v>
      </c>
    </row>
    <row r="61" spans="1:6" ht="12" hidden="1" outlineLevel="1">
      <c r="A61" s="115" t="s">
        <v>826</v>
      </c>
      <c r="B61" s="116" t="s">
        <v>2038</v>
      </c>
      <c r="C61" s="116" t="s">
        <v>1963</v>
      </c>
      <c r="D61" s="116" t="s">
        <v>1963</v>
      </c>
      <c r="E61" s="117" t="s">
        <v>1960</v>
      </c>
      <c r="F61" s="119">
        <v>1593.75</v>
      </c>
    </row>
    <row r="62" spans="1:6" ht="12" hidden="1" outlineLevel="1">
      <c r="A62" s="179"/>
      <c r="B62" s="179"/>
      <c r="C62" s="179"/>
      <c r="D62" s="179"/>
      <c r="E62" s="180"/>
      <c r="F62" s="180"/>
    </row>
    <row r="63" ht="12" hidden="1" outlineLevel="1"/>
    <row r="64" spans="1:4" ht="12" hidden="1" outlineLevel="1">
      <c r="A64" s="120" t="s">
        <v>827</v>
      </c>
      <c r="B64" s="120"/>
      <c r="C64" s="121"/>
      <c r="D64" s="121"/>
    </row>
    <row r="65" spans="1:4" ht="12" hidden="1" outlineLevel="1">
      <c r="A65" s="122"/>
      <c r="B65" s="122"/>
      <c r="C65" s="122"/>
      <c r="D65" s="122"/>
    </row>
    <row r="66" spans="1:4" ht="12" hidden="1" outlineLevel="1">
      <c r="A66" s="122" t="s">
        <v>828</v>
      </c>
      <c r="B66" s="122"/>
      <c r="C66" s="122"/>
      <c r="D66" s="122"/>
    </row>
    <row r="67" spans="1:4" ht="12" hidden="1" outlineLevel="1">
      <c r="A67" s="123" t="s">
        <v>829</v>
      </c>
      <c r="B67" s="123"/>
      <c r="C67" s="123"/>
      <c r="D67" s="123"/>
    </row>
    <row r="68" ht="12" hidden="1" outlineLevel="1"/>
    <row r="69" spans="1:4" ht="12" hidden="1" outlineLevel="1">
      <c r="A69" s="122" t="s">
        <v>830</v>
      </c>
      <c r="B69" s="122"/>
      <c r="C69" s="122"/>
      <c r="D69" s="122"/>
    </row>
    <row r="70" ht="12" hidden="1" outlineLevel="1"/>
    <row r="71" spans="1:4" ht="12" hidden="1" outlineLevel="1">
      <c r="A71" s="124"/>
      <c r="B71" s="125" t="s">
        <v>831</v>
      </c>
      <c r="C71" s="125" t="s">
        <v>1947</v>
      </c>
      <c r="D71" s="125" t="s">
        <v>1947</v>
      </c>
    </row>
    <row r="72" spans="1:4" ht="69.75" hidden="1" outlineLevel="1">
      <c r="A72" s="126"/>
      <c r="B72" s="127" t="s">
        <v>832</v>
      </c>
      <c r="C72" s="127" t="s">
        <v>833</v>
      </c>
      <c r="D72" s="127" t="s">
        <v>834</v>
      </c>
    </row>
    <row r="73" spans="1:4" ht="69.75" hidden="1" outlineLevel="1">
      <c r="A73" s="126"/>
      <c r="B73" s="127" t="s">
        <v>835</v>
      </c>
      <c r="C73" s="127" t="s">
        <v>836</v>
      </c>
      <c r="D73" s="127" t="s">
        <v>836</v>
      </c>
    </row>
    <row r="75" ht="22.5" collapsed="1">
      <c r="A75" s="106" t="s">
        <v>837</v>
      </c>
    </row>
    <row r="76" spans="1:6" ht="12" hidden="1" outlineLevel="1">
      <c r="A76" s="107" t="s">
        <v>1945</v>
      </c>
      <c r="B76" s="108" t="s">
        <v>1946</v>
      </c>
      <c r="C76" s="108" t="s">
        <v>1947</v>
      </c>
      <c r="D76" s="108" t="s">
        <v>1948</v>
      </c>
      <c r="E76" s="107" t="s">
        <v>1949</v>
      </c>
      <c r="F76" s="109" t="s">
        <v>1950</v>
      </c>
    </row>
    <row r="77" spans="1:6" ht="12" hidden="1" outlineLevel="1">
      <c r="A77" s="183" t="s">
        <v>838</v>
      </c>
      <c r="B77" s="183"/>
      <c r="C77" s="183"/>
      <c r="D77" s="183"/>
      <c r="E77" s="184"/>
      <c r="F77" s="184"/>
    </row>
    <row r="78" spans="1:6" ht="12" hidden="1" outlineLevel="1">
      <c r="A78" s="179" t="s">
        <v>839</v>
      </c>
      <c r="B78" s="179"/>
      <c r="C78" s="179"/>
      <c r="D78" s="179"/>
      <c r="E78" s="180"/>
      <c r="F78" s="180"/>
    </row>
    <row r="79" spans="1:6" ht="60" hidden="1" outlineLevel="1">
      <c r="A79" s="110" t="s">
        <v>840</v>
      </c>
      <c r="B79" s="111" t="s">
        <v>839</v>
      </c>
      <c r="C79" s="112" t="s">
        <v>841</v>
      </c>
      <c r="D79" s="111" t="s">
        <v>842</v>
      </c>
      <c r="E79" s="113" t="s">
        <v>1956</v>
      </c>
      <c r="F79" s="114">
        <v>1700</v>
      </c>
    </row>
    <row r="80" spans="1:6" ht="12" hidden="1" outlineLevel="1">
      <c r="A80" s="115" t="s">
        <v>843</v>
      </c>
      <c r="B80" s="116" t="s">
        <v>844</v>
      </c>
      <c r="C80" s="116" t="s">
        <v>1959</v>
      </c>
      <c r="D80" s="116" t="s">
        <v>1959</v>
      </c>
      <c r="E80" s="117" t="s">
        <v>1960</v>
      </c>
      <c r="F80" s="118">
        <v>340</v>
      </c>
    </row>
    <row r="81" spans="1:6" ht="12" hidden="1" outlineLevel="1">
      <c r="A81" s="115" t="s">
        <v>845</v>
      </c>
      <c r="B81" s="116" t="s">
        <v>846</v>
      </c>
      <c r="C81" s="116" t="s">
        <v>1963</v>
      </c>
      <c r="D81" s="116" t="s">
        <v>1963</v>
      </c>
      <c r="E81" s="117" t="s">
        <v>1960</v>
      </c>
      <c r="F81" s="118">
        <v>425</v>
      </c>
    </row>
    <row r="82" spans="1:6" ht="19.5" hidden="1" outlineLevel="1">
      <c r="A82" s="110" t="s">
        <v>847</v>
      </c>
      <c r="B82" s="111" t="s">
        <v>1965</v>
      </c>
      <c r="C82" s="111" t="s">
        <v>848</v>
      </c>
      <c r="D82" s="111" t="s">
        <v>849</v>
      </c>
      <c r="E82" s="113" t="s">
        <v>1956</v>
      </c>
      <c r="F82" s="114">
        <v>850</v>
      </c>
    </row>
    <row r="83" spans="1:6" ht="12" hidden="1" outlineLevel="1">
      <c r="A83" s="115" t="s">
        <v>850</v>
      </c>
      <c r="B83" s="116" t="s">
        <v>1969</v>
      </c>
      <c r="C83" s="116" t="s">
        <v>1959</v>
      </c>
      <c r="D83" s="116" t="s">
        <v>1959</v>
      </c>
      <c r="E83" s="117" t="s">
        <v>1960</v>
      </c>
      <c r="F83" s="118">
        <v>170</v>
      </c>
    </row>
    <row r="84" spans="1:6" ht="12" hidden="1" outlineLevel="1">
      <c r="A84" s="115" t="s">
        <v>851</v>
      </c>
      <c r="B84" s="116" t="s">
        <v>1971</v>
      </c>
      <c r="C84" s="116" t="s">
        <v>1963</v>
      </c>
      <c r="D84" s="116" t="s">
        <v>1963</v>
      </c>
      <c r="E84" s="117" t="s">
        <v>1960</v>
      </c>
      <c r="F84" s="118">
        <v>212.5</v>
      </c>
    </row>
    <row r="85" spans="1:6" ht="39.75" hidden="1" outlineLevel="1">
      <c r="A85" s="110" t="s">
        <v>852</v>
      </c>
      <c r="B85" s="111" t="s">
        <v>1973</v>
      </c>
      <c r="C85" s="112" t="s">
        <v>1974</v>
      </c>
      <c r="D85" s="112" t="s">
        <v>1974</v>
      </c>
      <c r="E85" s="113" t="s">
        <v>1956</v>
      </c>
      <c r="F85" s="114">
        <v>1700</v>
      </c>
    </row>
    <row r="86" spans="1:6" ht="12" hidden="1" outlineLevel="1">
      <c r="A86" s="115" t="s">
        <v>853</v>
      </c>
      <c r="B86" s="116" t="s">
        <v>1976</v>
      </c>
      <c r="C86" s="116" t="s">
        <v>1959</v>
      </c>
      <c r="D86" s="116" t="s">
        <v>1959</v>
      </c>
      <c r="E86" s="117" t="s">
        <v>1960</v>
      </c>
      <c r="F86" s="118">
        <v>340</v>
      </c>
    </row>
    <row r="87" spans="1:6" ht="12" hidden="1" outlineLevel="1">
      <c r="A87" s="115" t="s">
        <v>854</v>
      </c>
      <c r="B87" s="116" t="s">
        <v>1978</v>
      </c>
      <c r="C87" s="116" t="s">
        <v>1963</v>
      </c>
      <c r="D87" s="116" t="s">
        <v>1963</v>
      </c>
      <c r="E87" s="117" t="s">
        <v>1960</v>
      </c>
      <c r="F87" s="118">
        <v>425</v>
      </c>
    </row>
    <row r="88" spans="1:6" ht="12" hidden="1" outlineLevel="1">
      <c r="A88" s="179" t="s">
        <v>855</v>
      </c>
      <c r="B88" s="179"/>
      <c r="C88" s="179"/>
      <c r="D88" s="179"/>
      <c r="E88" s="180"/>
      <c r="F88" s="180"/>
    </row>
    <row r="89" spans="1:6" ht="90" hidden="1" outlineLevel="1">
      <c r="A89" s="110" t="s">
        <v>856</v>
      </c>
      <c r="B89" s="111" t="s">
        <v>855</v>
      </c>
      <c r="C89" s="111" t="s">
        <v>857</v>
      </c>
      <c r="D89" s="111" t="s">
        <v>858</v>
      </c>
      <c r="E89" s="113" t="s">
        <v>1983</v>
      </c>
      <c r="F89" s="114">
        <v>10200</v>
      </c>
    </row>
    <row r="90" spans="1:6" ht="12" hidden="1" outlineLevel="1">
      <c r="A90" s="115" t="s">
        <v>859</v>
      </c>
      <c r="B90" s="116" t="s">
        <v>860</v>
      </c>
      <c r="C90" s="116" t="s">
        <v>1959</v>
      </c>
      <c r="D90" s="116" t="s">
        <v>1959</v>
      </c>
      <c r="E90" s="117" t="s">
        <v>1960</v>
      </c>
      <c r="F90" s="118">
        <v>2040</v>
      </c>
    </row>
    <row r="91" spans="1:6" ht="12" hidden="1" outlineLevel="1">
      <c r="A91" s="115" t="s">
        <v>861</v>
      </c>
      <c r="B91" s="116" t="s">
        <v>862</v>
      </c>
      <c r="C91" s="116" t="s">
        <v>1963</v>
      </c>
      <c r="D91" s="116" t="s">
        <v>1963</v>
      </c>
      <c r="E91" s="117" t="s">
        <v>1960</v>
      </c>
      <c r="F91" s="118">
        <v>2550</v>
      </c>
    </row>
    <row r="92" spans="1:6" ht="12" hidden="1" outlineLevel="1">
      <c r="A92" s="110" t="s">
        <v>863</v>
      </c>
      <c r="B92" s="111" t="s">
        <v>1965</v>
      </c>
      <c r="C92" s="111" t="s">
        <v>1989</v>
      </c>
      <c r="D92" s="111" t="s">
        <v>1990</v>
      </c>
      <c r="E92" s="113" t="s">
        <v>1983</v>
      </c>
      <c r="F92" s="114">
        <v>850</v>
      </c>
    </row>
    <row r="93" spans="1:6" ht="12" hidden="1" outlineLevel="1">
      <c r="A93" s="115" t="s">
        <v>864</v>
      </c>
      <c r="B93" s="116" t="s">
        <v>1969</v>
      </c>
      <c r="C93" s="116" t="s">
        <v>1959</v>
      </c>
      <c r="D93" s="116" t="s">
        <v>1959</v>
      </c>
      <c r="E93" s="117" t="s">
        <v>1960</v>
      </c>
      <c r="F93" s="118">
        <v>170</v>
      </c>
    </row>
    <row r="94" spans="1:6" ht="12" hidden="1" outlineLevel="1">
      <c r="A94" s="115" t="s">
        <v>865</v>
      </c>
      <c r="B94" s="116" t="s">
        <v>1971</v>
      </c>
      <c r="C94" s="116" t="s">
        <v>1963</v>
      </c>
      <c r="D94" s="116" t="s">
        <v>1963</v>
      </c>
      <c r="E94" s="117" t="s">
        <v>1960</v>
      </c>
      <c r="F94" s="118">
        <v>212.5</v>
      </c>
    </row>
    <row r="95" spans="1:6" ht="12" hidden="1" outlineLevel="1">
      <c r="A95" s="110" t="s">
        <v>866</v>
      </c>
      <c r="B95" s="111" t="s">
        <v>1994</v>
      </c>
      <c r="C95" s="111" t="s">
        <v>1995</v>
      </c>
      <c r="D95" s="111" t="s">
        <v>1996</v>
      </c>
      <c r="E95" s="113" t="s">
        <v>1983</v>
      </c>
      <c r="F95" s="114">
        <v>4250</v>
      </c>
    </row>
    <row r="96" spans="1:6" ht="12" hidden="1" outlineLevel="1">
      <c r="A96" s="115" t="s">
        <v>867</v>
      </c>
      <c r="B96" s="116" t="s">
        <v>1998</v>
      </c>
      <c r="C96" s="116" t="s">
        <v>1959</v>
      </c>
      <c r="D96" s="116" t="s">
        <v>1959</v>
      </c>
      <c r="E96" s="117" t="s">
        <v>1960</v>
      </c>
      <c r="F96" s="118">
        <v>850</v>
      </c>
    </row>
    <row r="97" spans="1:6" ht="12" hidden="1" outlineLevel="1">
      <c r="A97" s="115" t="s">
        <v>868</v>
      </c>
      <c r="B97" s="116" t="s">
        <v>2000</v>
      </c>
      <c r="C97" s="116" t="s">
        <v>1963</v>
      </c>
      <c r="D97" s="116" t="s">
        <v>1963</v>
      </c>
      <c r="E97" s="117" t="s">
        <v>1960</v>
      </c>
      <c r="F97" s="118">
        <v>1062.5</v>
      </c>
    </row>
    <row r="98" spans="1:6" ht="12" hidden="1" outlineLevel="1">
      <c r="A98" s="110" t="s">
        <v>869</v>
      </c>
      <c r="B98" s="111" t="s">
        <v>2002</v>
      </c>
      <c r="C98" s="111" t="s">
        <v>2003</v>
      </c>
      <c r="D98" s="111" t="s">
        <v>2004</v>
      </c>
      <c r="E98" s="113" t="s">
        <v>1983</v>
      </c>
      <c r="F98" s="114">
        <v>19125</v>
      </c>
    </row>
    <row r="99" spans="1:6" ht="12" hidden="1" outlineLevel="1">
      <c r="A99" s="115" t="s">
        <v>870</v>
      </c>
      <c r="B99" s="116" t="s">
        <v>2006</v>
      </c>
      <c r="C99" s="116" t="s">
        <v>1959</v>
      </c>
      <c r="D99" s="116" t="s">
        <v>1959</v>
      </c>
      <c r="E99" s="117" t="s">
        <v>1960</v>
      </c>
      <c r="F99" s="118">
        <v>3825</v>
      </c>
    </row>
    <row r="100" spans="1:6" ht="12" hidden="1" outlineLevel="1">
      <c r="A100" s="115" t="s">
        <v>871</v>
      </c>
      <c r="B100" s="116" t="s">
        <v>2008</v>
      </c>
      <c r="C100" s="116" t="s">
        <v>1963</v>
      </c>
      <c r="D100" s="116" t="s">
        <v>1963</v>
      </c>
      <c r="E100" s="117" t="s">
        <v>1960</v>
      </c>
      <c r="F100" s="118">
        <v>4781.25</v>
      </c>
    </row>
    <row r="101" spans="1:6" ht="12" hidden="1" outlineLevel="1">
      <c r="A101" s="110" t="s">
        <v>872</v>
      </c>
      <c r="B101" s="111" t="s">
        <v>2010</v>
      </c>
      <c r="C101" s="111" t="s">
        <v>2011</v>
      </c>
      <c r="D101" s="111" t="s">
        <v>2012</v>
      </c>
      <c r="E101" s="113" t="s">
        <v>1983</v>
      </c>
      <c r="F101" s="114">
        <v>47600</v>
      </c>
    </row>
    <row r="102" spans="1:6" ht="12" hidden="1" outlineLevel="1">
      <c r="A102" s="115" t="s">
        <v>873</v>
      </c>
      <c r="B102" s="116" t="s">
        <v>2014</v>
      </c>
      <c r="C102" s="116" t="s">
        <v>1959</v>
      </c>
      <c r="D102" s="116" t="s">
        <v>1959</v>
      </c>
      <c r="E102" s="117" t="s">
        <v>1960</v>
      </c>
      <c r="F102" s="118">
        <v>9520</v>
      </c>
    </row>
    <row r="103" spans="1:6" ht="12" hidden="1" outlineLevel="1">
      <c r="A103" s="115" t="s">
        <v>874</v>
      </c>
      <c r="B103" s="116" t="s">
        <v>2016</v>
      </c>
      <c r="C103" s="116" t="s">
        <v>1963</v>
      </c>
      <c r="D103" s="116" t="s">
        <v>1963</v>
      </c>
      <c r="E103" s="117" t="s">
        <v>1960</v>
      </c>
      <c r="F103" s="118">
        <v>11900</v>
      </c>
    </row>
    <row r="104" spans="1:6" ht="12" hidden="1" outlineLevel="1">
      <c r="A104" s="110" t="s">
        <v>875</v>
      </c>
      <c r="B104" s="111" t="s">
        <v>2018</v>
      </c>
      <c r="C104" s="111" t="s">
        <v>2019</v>
      </c>
      <c r="D104" s="111" t="s">
        <v>2020</v>
      </c>
      <c r="E104" s="113" t="s">
        <v>1983</v>
      </c>
      <c r="F104" s="114">
        <v>85000</v>
      </c>
    </row>
    <row r="105" spans="1:6" ht="12" hidden="1" outlineLevel="1">
      <c r="A105" s="115" t="s">
        <v>876</v>
      </c>
      <c r="B105" s="116" t="s">
        <v>2022</v>
      </c>
      <c r="C105" s="116" t="s">
        <v>1959</v>
      </c>
      <c r="D105" s="116" t="s">
        <v>1959</v>
      </c>
      <c r="E105" s="117" t="s">
        <v>1960</v>
      </c>
      <c r="F105" s="118">
        <v>17000</v>
      </c>
    </row>
    <row r="106" spans="1:6" ht="12" hidden="1" outlineLevel="1">
      <c r="A106" s="115" t="s">
        <v>877</v>
      </c>
      <c r="B106" s="116" t="s">
        <v>2024</v>
      </c>
      <c r="C106" s="116" t="s">
        <v>1963</v>
      </c>
      <c r="D106" s="116" t="s">
        <v>1963</v>
      </c>
      <c r="E106" s="117" t="s">
        <v>1960</v>
      </c>
      <c r="F106" s="118">
        <v>21250</v>
      </c>
    </row>
    <row r="107" spans="1:6" ht="39.75" hidden="1" outlineLevel="1">
      <c r="A107" s="110" t="s">
        <v>878</v>
      </c>
      <c r="B107" s="111" t="s">
        <v>1973</v>
      </c>
      <c r="C107" s="112" t="s">
        <v>1974</v>
      </c>
      <c r="D107" s="112" t="s">
        <v>1974</v>
      </c>
      <c r="E107" s="113" t="s">
        <v>1983</v>
      </c>
      <c r="F107" s="114">
        <v>8500</v>
      </c>
    </row>
    <row r="108" spans="1:6" ht="12" hidden="1" outlineLevel="1">
      <c r="A108" s="115" t="s">
        <v>879</v>
      </c>
      <c r="B108" s="116" t="s">
        <v>1976</v>
      </c>
      <c r="C108" s="116" t="s">
        <v>1959</v>
      </c>
      <c r="D108" s="116" t="s">
        <v>1959</v>
      </c>
      <c r="E108" s="117" t="s">
        <v>1960</v>
      </c>
      <c r="F108" s="118">
        <v>1700</v>
      </c>
    </row>
    <row r="109" spans="1:6" ht="12" hidden="1" outlineLevel="1">
      <c r="A109" s="115" t="s">
        <v>880</v>
      </c>
      <c r="B109" s="116" t="s">
        <v>1978</v>
      </c>
      <c r="C109" s="116" t="s">
        <v>1963</v>
      </c>
      <c r="D109" s="116" t="s">
        <v>1963</v>
      </c>
      <c r="E109" s="117" t="s">
        <v>1960</v>
      </c>
      <c r="F109" s="118">
        <v>2125</v>
      </c>
    </row>
    <row r="110" spans="1:6" ht="39.75" hidden="1" outlineLevel="1">
      <c r="A110" s="110" t="s">
        <v>881</v>
      </c>
      <c r="B110" s="111" t="s">
        <v>882</v>
      </c>
      <c r="C110" s="111" t="s">
        <v>883</v>
      </c>
      <c r="D110" s="111" t="s">
        <v>883</v>
      </c>
      <c r="E110" s="113" t="s">
        <v>1983</v>
      </c>
      <c r="F110" s="114">
        <v>4250</v>
      </c>
    </row>
    <row r="111" spans="1:6" ht="12" hidden="1" outlineLevel="1">
      <c r="A111" s="115" t="s">
        <v>884</v>
      </c>
      <c r="B111" s="116" t="s">
        <v>885</v>
      </c>
      <c r="C111" s="116" t="s">
        <v>1959</v>
      </c>
      <c r="D111" s="116" t="s">
        <v>1959</v>
      </c>
      <c r="E111" s="117" t="s">
        <v>1960</v>
      </c>
      <c r="F111" s="118">
        <v>850</v>
      </c>
    </row>
    <row r="112" spans="1:6" ht="12" hidden="1" outlineLevel="1">
      <c r="A112" s="115" t="s">
        <v>886</v>
      </c>
      <c r="B112" s="116" t="s">
        <v>887</v>
      </c>
      <c r="C112" s="116" t="s">
        <v>1963</v>
      </c>
      <c r="D112" s="116" t="s">
        <v>1963</v>
      </c>
      <c r="E112" s="117" t="s">
        <v>1960</v>
      </c>
      <c r="F112" s="118">
        <v>1062.5</v>
      </c>
    </row>
    <row r="113" spans="1:6" ht="12" hidden="1" outlineLevel="1">
      <c r="A113" s="183" t="s">
        <v>888</v>
      </c>
      <c r="B113" s="183"/>
      <c r="C113" s="183"/>
      <c r="D113" s="183"/>
      <c r="E113" s="184"/>
      <c r="F113" s="184"/>
    </row>
    <row r="114" spans="1:6" ht="12" hidden="1" outlineLevel="1">
      <c r="A114" s="181" t="s">
        <v>889</v>
      </c>
      <c r="B114" s="181"/>
      <c r="C114" s="181"/>
      <c r="D114" s="181"/>
      <c r="E114" s="182"/>
      <c r="F114" s="182"/>
    </row>
    <row r="115" spans="1:6" ht="30" hidden="1" outlineLevel="1">
      <c r="A115" s="110" t="s">
        <v>890</v>
      </c>
      <c r="B115" s="111" t="s">
        <v>2031</v>
      </c>
      <c r="C115" s="112" t="s">
        <v>891</v>
      </c>
      <c r="D115" s="112" t="s">
        <v>892</v>
      </c>
      <c r="E115" s="113" t="s">
        <v>2034</v>
      </c>
      <c r="F115" s="114">
        <v>1275</v>
      </c>
    </row>
    <row r="116" spans="1:6" ht="12" hidden="1" outlineLevel="1">
      <c r="A116" s="115" t="s">
        <v>893</v>
      </c>
      <c r="B116" s="116" t="s">
        <v>2036</v>
      </c>
      <c r="C116" s="116" t="s">
        <v>1959</v>
      </c>
      <c r="D116" s="116" t="s">
        <v>1959</v>
      </c>
      <c r="E116" s="117" t="s">
        <v>1960</v>
      </c>
      <c r="F116" s="118">
        <v>255</v>
      </c>
    </row>
    <row r="117" spans="1:6" ht="12" hidden="1" outlineLevel="1">
      <c r="A117" s="115" t="s">
        <v>894</v>
      </c>
      <c r="B117" s="116" t="s">
        <v>2038</v>
      </c>
      <c r="C117" s="116" t="s">
        <v>1963</v>
      </c>
      <c r="D117" s="116" t="s">
        <v>1963</v>
      </c>
      <c r="E117" s="117" t="s">
        <v>1960</v>
      </c>
      <c r="F117" s="118">
        <v>318.75</v>
      </c>
    </row>
    <row r="118" spans="1:6" ht="30" hidden="1" outlineLevel="1">
      <c r="A118" s="110" t="s">
        <v>895</v>
      </c>
      <c r="B118" s="111" t="s">
        <v>2040</v>
      </c>
      <c r="C118" s="112" t="s">
        <v>896</v>
      </c>
      <c r="D118" s="112" t="s">
        <v>897</v>
      </c>
      <c r="E118" s="113" t="s">
        <v>2043</v>
      </c>
      <c r="F118" s="114">
        <v>3825</v>
      </c>
    </row>
    <row r="119" spans="1:6" ht="12" hidden="1" outlineLevel="1">
      <c r="A119" s="115" t="s">
        <v>898</v>
      </c>
      <c r="B119" s="116" t="s">
        <v>2036</v>
      </c>
      <c r="C119" s="116" t="s">
        <v>1959</v>
      </c>
      <c r="D119" s="116" t="s">
        <v>1959</v>
      </c>
      <c r="E119" s="117" t="s">
        <v>1960</v>
      </c>
      <c r="F119" s="118">
        <v>765</v>
      </c>
    </row>
    <row r="120" spans="1:6" ht="12" hidden="1" outlineLevel="1">
      <c r="A120" s="115" t="s">
        <v>899</v>
      </c>
      <c r="B120" s="116" t="s">
        <v>2038</v>
      </c>
      <c r="C120" s="116" t="s">
        <v>1963</v>
      </c>
      <c r="D120" s="116" t="s">
        <v>1963</v>
      </c>
      <c r="E120" s="117" t="s">
        <v>1960</v>
      </c>
      <c r="F120" s="118">
        <v>956.25</v>
      </c>
    </row>
    <row r="121" spans="1:6" ht="49.5" hidden="1" outlineLevel="1">
      <c r="A121" s="110" t="s">
        <v>900</v>
      </c>
      <c r="B121" s="112" t="s">
        <v>819</v>
      </c>
      <c r="C121" s="112" t="s">
        <v>820</v>
      </c>
      <c r="D121" s="112" t="s">
        <v>820</v>
      </c>
      <c r="E121" s="113" t="s">
        <v>2034</v>
      </c>
      <c r="F121" s="114">
        <v>2125</v>
      </c>
    </row>
    <row r="122" spans="1:6" ht="12" hidden="1" outlineLevel="1">
      <c r="A122" s="115" t="s">
        <v>901</v>
      </c>
      <c r="B122" s="116" t="s">
        <v>2036</v>
      </c>
      <c r="C122" s="116" t="s">
        <v>1959</v>
      </c>
      <c r="D122" s="116" t="s">
        <v>1959</v>
      </c>
      <c r="E122" s="117" t="s">
        <v>1960</v>
      </c>
      <c r="F122" s="118">
        <v>425</v>
      </c>
    </row>
    <row r="123" spans="1:6" ht="12" hidden="1" outlineLevel="1">
      <c r="A123" s="115" t="s">
        <v>902</v>
      </c>
      <c r="B123" s="116" t="s">
        <v>2038</v>
      </c>
      <c r="C123" s="116" t="s">
        <v>1963</v>
      </c>
      <c r="D123" s="116" t="s">
        <v>1963</v>
      </c>
      <c r="E123" s="117" t="s">
        <v>1960</v>
      </c>
      <c r="F123" s="118">
        <v>531.25</v>
      </c>
    </row>
    <row r="124" spans="1:6" ht="49.5" hidden="1" outlineLevel="1">
      <c r="A124" s="110" t="s">
        <v>903</v>
      </c>
      <c r="B124" s="112" t="s">
        <v>824</v>
      </c>
      <c r="C124" s="112" t="s">
        <v>820</v>
      </c>
      <c r="D124" s="112" t="s">
        <v>820</v>
      </c>
      <c r="E124" s="113" t="s">
        <v>2043</v>
      </c>
      <c r="F124" s="114">
        <v>6375</v>
      </c>
    </row>
    <row r="125" spans="1:6" ht="12" hidden="1" outlineLevel="1">
      <c r="A125" s="115" t="s">
        <v>904</v>
      </c>
      <c r="B125" s="116" t="s">
        <v>2036</v>
      </c>
      <c r="C125" s="116" t="s">
        <v>1959</v>
      </c>
      <c r="D125" s="116" t="s">
        <v>1959</v>
      </c>
      <c r="E125" s="117" t="s">
        <v>1960</v>
      </c>
      <c r="F125" s="118">
        <v>1275</v>
      </c>
    </row>
    <row r="126" spans="1:6" ht="12" hidden="1" outlineLevel="1">
      <c r="A126" s="115" t="s">
        <v>905</v>
      </c>
      <c r="B126" s="116" t="s">
        <v>2038</v>
      </c>
      <c r="C126" s="116" t="s">
        <v>1963</v>
      </c>
      <c r="D126" s="116" t="s">
        <v>1963</v>
      </c>
      <c r="E126" s="117" t="s">
        <v>1960</v>
      </c>
      <c r="F126" s="118">
        <v>1593.75</v>
      </c>
    </row>
    <row r="127" spans="1:6" ht="12" hidden="1" outlineLevel="1">
      <c r="A127" s="181"/>
      <c r="B127" s="181"/>
      <c r="C127" s="181"/>
      <c r="D127" s="181"/>
      <c r="E127" s="182"/>
      <c r="F127" s="182"/>
    </row>
    <row r="128" ht="12" hidden="1" outlineLevel="1"/>
    <row r="129" spans="1:4" ht="12" hidden="1" outlineLevel="1">
      <c r="A129" s="128"/>
      <c r="B129" s="125" t="s">
        <v>831</v>
      </c>
      <c r="C129" s="125" t="s">
        <v>1947</v>
      </c>
      <c r="D129" s="125">
        <f>'[1]NSS'!D139</f>
        <v>0</v>
      </c>
    </row>
    <row r="130" spans="1:4" ht="49.5" hidden="1" outlineLevel="1">
      <c r="A130" s="129"/>
      <c r="B130" s="127" t="s">
        <v>832</v>
      </c>
      <c r="C130" s="127" t="s">
        <v>833</v>
      </c>
      <c r="D130" s="127">
        <f>'[1]NSS'!D140</f>
        <v>0</v>
      </c>
    </row>
    <row r="131" spans="1:4" ht="49.5" hidden="1" outlineLevel="1">
      <c r="A131" s="129"/>
      <c r="B131" s="127" t="s">
        <v>835</v>
      </c>
      <c r="C131" s="127" t="s">
        <v>836</v>
      </c>
      <c r="D131" s="127">
        <f>'[1]NSS'!D141</f>
        <v>0</v>
      </c>
    </row>
    <row r="132" spans="1:4" ht="12" hidden="1" outlineLevel="1">
      <c r="A132" s="129"/>
      <c r="B132" s="127"/>
      <c r="C132" s="127"/>
      <c r="D132" s="127"/>
    </row>
    <row r="133" spans="1:4" ht="12" hidden="1" outlineLevel="1">
      <c r="A133" s="126"/>
      <c r="B133" s="127"/>
      <c r="C133" s="127"/>
      <c r="D133" s="127"/>
    </row>
    <row r="134" spans="1:4" ht="12" hidden="1" outlineLevel="1">
      <c r="A134" s="126"/>
      <c r="B134" s="132"/>
      <c r="C134" s="132"/>
      <c r="D134" s="132"/>
    </row>
    <row r="135" spans="1:4" s="131" customFormat="1" ht="12">
      <c r="A135" s="126"/>
      <c r="B135" s="126"/>
      <c r="C135" s="126"/>
      <c r="D135" s="126"/>
    </row>
    <row r="136" spans="1:6" ht="22.5" collapsed="1">
      <c r="A136" s="130" t="s">
        <v>924</v>
      </c>
      <c r="B136" s="126"/>
      <c r="C136" s="126"/>
      <c r="D136" s="126"/>
      <c r="E136" s="131"/>
      <c r="F136" s="131"/>
    </row>
    <row r="137" spans="1:6" ht="12" hidden="1" outlineLevel="1">
      <c r="A137" s="107" t="s">
        <v>1945</v>
      </c>
      <c r="B137" s="133" t="s">
        <v>1946</v>
      </c>
      <c r="C137" s="133" t="s">
        <v>1947</v>
      </c>
      <c r="D137" s="133" t="s">
        <v>1948</v>
      </c>
      <c r="E137" s="107" t="s">
        <v>1949</v>
      </c>
      <c r="F137" s="109" t="s">
        <v>1950</v>
      </c>
    </row>
    <row r="138" spans="1:6" ht="12" hidden="1" outlineLevel="1">
      <c r="A138" s="183" t="s">
        <v>838</v>
      </c>
      <c r="B138" s="183"/>
      <c r="C138" s="183"/>
      <c r="D138" s="183"/>
      <c r="E138" s="184"/>
      <c r="F138" s="184"/>
    </row>
    <row r="139" spans="1:6" ht="12" hidden="1" outlineLevel="1">
      <c r="A139" s="179" t="s">
        <v>906</v>
      </c>
      <c r="B139" s="179"/>
      <c r="C139" s="179"/>
      <c r="D139" s="179"/>
      <c r="E139" s="180"/>
      <c r="F139" s="180"/>
    </row>
    <row r="140" spans="1:6" ht="90" hidden="1" outlineLevel="1">
      <c r="A140" s="110" t="s">
        <v>907</v>
      </c>
      <c r="B140" s="111" t="s">
        <v>906</v>
      </c>
      <c r="C140" s="111" t="s">
        <v>908</v>
      </c>
      <c r="D140" s="111" t="s">
        <v>909</v>
      </c>
      <c r="E140" s="113" t="s">
        <v>1983</v>
      </c>
      <c r="F140" s="114">
        <v>42500</v>
      </c>
    </row>
    <row r="141" spans="1:6" ht="12" hidden="1" outlineLevel="1">
      <c r="A141" s="115" t="s">
        <v>910</v>
      </c>
      <c r="B141" s="116" t="s">
        <v>911</v>
      </c>
      <c r="C141" s="116" t="s">
        <v>1959</v>
      </c>
      <c r="D141" s="116" t="s">
        <v>1959</v>
      </c>
      <c r="E141" s="117" t="s">
        <v>1960</v>
      </c>
      <c r="F141" s="118">
        <v>8500</v>
      </c>
    </row>
    <row r="142" spans="1:6" ht="12" hidden="1" outlineLevel="1">
      <c r="A142" s="115" t="s">
        <v>912</v>
      </c>
      <c r="B142" s="116" t="s">
        <v>913</v>
      </c>
      <c r="C142" s="116" t="s">
        <v>1963</v>
      </c>
      <c r="D142" s="116" t="s">
        <v>1963</v>
      </c>
      <c r="E142" s="117" t="s">
        <v>1960</v>
      </c>
      <c r="F142" s="118">
        <v>10625</v>
      </c>
    </row>
    <row r="143" spans="1:6" ht="39.75" hidden="1" outlineLevel="1">
      <c r="A143" s="110" t="s">
        <v>914</v>
      </c>
      <c r="B143" s="111" t="s">
        <v>1973</v>
      </c>
      <c r="C143" s="112" t="s">
        <v>1974</v>
      </c>
      <c r="D143" s="112" t="s">
        <v>1974</v>
      </c>
      <c r="E143" s="113" t="s">
        <v>1983</v>
      </c>
      <c r="F143" s="114">
        <v>8500</v>
      </c>
    </row>
    <row r="144" spans="1:6" ht="12" hidden="1" outlineLevel="1">
      <c r="A144" s="115" t="s">
        <v>915</v>
      </c>
      <c r="B144" s="116" t="s">
        <v>1976</v>
      </c>
      <c r="C144" s="116" t="s">
        <v>1959</v>
      </c>
      <c r="D144" s="116" t="s">
        <v>1959</v>
      </c>
      <c r="E144" s="117" t="s">
        <v>1960</v>
      </c>
      <c r="F144" s="118">
        <v>1700</v>
      </c>
    </row>
    <row r="145" spans="1:6" ht="12" hidden="1" outlineLevel="1">
      <c r="A145" s="115" t="s">
        <v>916</v>
      </c>
      <c r="B145" s="116" t="s">
        <v>1978</v>
      </c>
      <c r="C145" s="116" t="s">
        <v>1963</v>
      </c>
      <c r="D145" s="116" t="s">
        <v>1963</v>
      </c>
      <c r="E145" s="117" t="s">
        <v>1960</v>
      </c>
      <c r="F145" s="118">
        <v>2125</v>
      </c>
    </row>
    <row r="146" spans="1:6" ht="12" hidden="1" outlineLevel="1">
      <c r="A146" s="183" t="s">
        <v>888</v>
      </c>
      <c r="B146" s="183"/>
      <c r="C146" s="183"/>
      <c r="D146" s="183"/>
      <c r="E146" s="184"/>
      <c r="F146" s="184"/>
    </row>
    <row r="147" spans="1:6" ht="12" hidden="1" outlineLevel="1">
      <c r="A147" s="181" t="s">
        <v>917</v>
      </c>
      <c r="B147" s="181"/>
      <c r="C147" s="181"/>
      <c r="D147" s="181"/>
      <c r="E147" s="182"/>
      <c r="F147" s="182"/>
    </row>
    <row r="148" spans="1:6" ht="30" hidden="1" outlineLevel="1">
      <c r="A148" s="110" t="s">
        <v>918</v>
      </c>
      <c r="B148" s="111" t="s">
        <v>2031</v>
      </c>
      <c r="C148" s="112" t="s">
        <v>2032</v>
      </c>
      <c r="D148" s="112" t="s">
        <v>2033</v>
      </c>
      <c r="E148" s="113" t="s">
        <v>2034</v>
      </c>
      <c r="F148" s="114">
        <v>850</v>
      </c>
    </row>
    <row r="149" spans="1:6" ht="12" hidden="1" outlineLevel="1">
      <c r="A149" s="115" t="s">
        <v>919</v>
      </c>
      <c r="B149" s="116" t="s">
        <v>2036</v>
      </c>
      <c r="C149" s="116" t="s">
        <v>1959</v>
      </c>
      <c r="D149" s="116" t="s">
        <v>1959</v>
      </c>
      <c r="E149" s="117" t="s">
        <v>1960</v>
      </c>
      <c r="F149" s="118">
        <v>170</v>
      </c>
    </row>
    <row r="150" spans="1:6" ht="12" hidden="1" outlineLevel="1">
      <c r="A150" s="115" t="s">
        <v>920</v>
      </c>
      <c r="B150" s="116" t="s">
        <v>2038</v>
      </c>
      <c r="C150" s="116" t="s">
        <v>1963</v>
      </c>
      <c r="D150" s="116" t="s">
        <v>1963</v>
      </c>
      <c r="E150" s="117" t="s">
        <v>1960</v>
      </c>
      <c r="F150" s="118">
        <v>212.5</v>
      </c>
    </row>
    <row r="151" spans="1:6" ht="30" hidden="1" outlineLevel="1">
      <c r="A151" s="110" t="s">
        <v>921</v>
      </c>
      <c r="B151" s="111" t="s">
        <v>2040</v>
      </c>
      <c r="C151" s="112" t="s">
        <v>2041</v>
      </c>
      <c r="D151" s="112" t="s">
        <v>2042</v>
      </c>
      <c r="E151" s="113" t="s">
        <v>2043</v>
      </c>
      <c r="F151" s="114">
        <v>2550</v>
      </c>
    </row>
    <row r="152" spans="1:6" ht="12" hidden="1" outlineLevel="1">
      <c r="A152" s="115" t="s">
        <v>922</v>
      </c>
      <c r="B152" s="116" t="s">
        <v>2036</v>
      </c>
      <c r="C152" s="116" t="s">
        <v>1959</v>
      </c>
      <c r="D152" s="116" t="s">
        <v>1959</v>
      </c>
      <c r="E152" s="117" t="s">
        <v>1960</v>
      </c>
      <c r="F152" s="118">
        <v>510</v>
      </c>
    </row>
    <row r="153" spans="1:6" ht="12" hidden="1" outlineLevel="1">
      <c r="A153" s="115" t="s">
        <v>923</v>
      </c>
      <c r="B153" s="116" t="s">
        <v>2038</v>
      </c>
      <c r="C153" s="116" t="s">
        <v>1963</v>
      </c>
      <c r="D153" s="116" t="s">
        <v>1963</v>
      </c>
      <c r="E153" s="117" t="s">
        <v>1960</v>
      </c>
      <c r="F153" s="118">
        <v>637.5</v>
      </c>
    </row>
    <row r="154" spans="1:6" ht="69.75" hidden="1" outlineLevel="1">
      <c r="A154" s="110" t="s">
        <v>2046</v>
      </c>
      <c r="B154" s="111" t="s">
        <v>2047</v>
      </c>
      <c r="C154" s="112" t="s">
        <v>2048</v>
      </c>
      <c r="D154" s="112" t="s">
        <v>2049</v>
      </c>
      <c r="E154" s="113" t="s">
        <v>1956</v>
      </c>
      <c r="F154" s="114">
        <v>1700</v>
      </c>
    </row>
    <row r="155" spans="1:6" ht="12" hidden="1" outlineLevel="1">
      <c r="A155" s="115" t="s">
        <v>2050</v>
      </c>
      <c r="B155" s="116" t="s">
        <v>2051</v>
      </c>
      <c r="C155" s="116" t="s">
        <v>1959</v>
      </c>
      <c r="D155" s="116" t="s">
        <v>1959</v>
      </c>
      <c r="E155" s="117" t="s">
        <v>1960</v>
      </c>
      <c r="F155" s="119">
        <v>340</v>
      </c>
    </row>
    <row r="156" spans="1:6" ht="12" hidden="1" outlineLevel="1">
      <c r="A156" s="115" t="s">
        <v>2052</v>
      </c>
      <c r="B156" s="116" t="s">
        <v>2053</v>
      </c>
      <c r="C156" s="116" t="s">
        <v>1963</v>
      </c>
      <c r="D156" s="116" t="s">
        <v>1963</v>
      </c>
      <c r="E156" s="117" t="s">
        <v>1960</v>
      </c>
      <c r="F156" s="119">
        <v>425</v>
      </c>
    </row>
    <row r="157" spans="1:6" ht="49.5" hidden="1" outlineLevel="1">
      <c r="A157" s="110" t="s">
        <v>2054</v>
      </c>
      <c r="B157" s="111" t="s">
        <v>2055</v>
      </c>
      <c r="C157" s="112" t="s">
        <v>814</v>
      </c>
      <c r="D157" s="112" t="s">
        <v>815</v>
      </c>
      <c r="E157" s="113" t="s">
        <v>1956</v>
      </c>
      <c r="F157" s="114">
        <v>1700</v>
      </c>
    </row>
    <row r="158" spans="1:6" ht="12" hidden="1" outlineLevel="1">
      <c r="A158" s="115" t="s">
        <v>816</v>
      </c>
      <c r="B158" s="116" t="s">
        <v>2036</v>
      </c>
      <c r="C158" s="116" t="s">
        <v>1959</v>
      </c>
      <c r="D158" s="116" t="s">
        <v>1959</v>
      </c>
      <c r="E158" s="117" t="s">
        <v>1960</v>
      </c>
      <c r="F158" s="118">
        <v>340</v>
      </c>
    </row>
    <row r="159" spans="1:6" ht="12" hidden="1" outlineLevel="1">
      <c r="A159" s="115" t="s">
        <v>817</v>
      </c>
      <c r="B159" s="116" t="s">
        <v>2038</v>
      </c>
      <c r="C159" s="116" t="s">
        <v>1963</v>
      </c>
      <c r="D159" s="116" t="s">
        <v>1963</v>
      </c>
      <c r="E159" s="117" t="s">
        <v>1960</v>
      </c>
      <c r="F159" s="118">
        <v>425</v>
      </c>
    </row>
    <row r="160" spans="1:6" ht="49.5" hidden="1" outlineLevel="1">
      <c r="A160" s="110" t="s">
        <v>900</v>
      </c>
      <c r="B160" s="112" t="s">
        <v>819</v>
      </c>
      <c r="C160" s="112" t="s">
        <v>820</v>
      </c>
      <c r="D160" s="112" t="s">
        <v>820</v>
      </c>
      <c r="E160" s="113" t="s">
        <v>2034</v>
      </c>
      <c r="F160" s="114">
        <v>2125</v>
      </c>
    </row>
    <row r="161" spans="1:6" ht="12" hidden="1" outlineLevel="1">
      <c r="A161" s="115" t="s">
        <v>901</v>
      </c>
      <c r="B161" s="116" t="s">
        <v>2036</v>
      </c>
      <c r="C161" s="116" t="s">
        <v>1959</v>
      </c>
      <c r="D161" s="116" t="s">
        <v>1959</v>
      </c>
      <c r="E161" s="117" t="s">
        <v>1960</v>
      </c>
      <c r="F161" s="118">
        <v>425</v>
      </c>
    </row>
    <row r="162" spans="1:6" ht="12" hidden="1" outlineLevel="1">
      <c r="A162" s="115" t="s">
        <v>902</v>
      </c>
      <c r="B162" s="116" t="s">
        <v>2038</v>
      </c>
      <c r="C162" s="116" t="s">
        <v>1963</v>
      </c>
      <c r="D162" s="116" t="s">
        <v>1963</v>
      </c>
      <c r="E162" s="117" t="s">
        <v>1960</v>
      </c>
      <c r="F162" s="118">
        <v>531.25</v>
      </c>
    </row>
    <row r="163" spans="1:6" ht="49.5" hidden="1" outlineLevel="1">
      <c r="A163" s="110" t="s">
        <v>903</v>
      </c>
      <c r="B163" s="112" t="s">
        <v>824</v>
      </c>
      <c r="C163" s="112" t="s">
        <v>820</v>
      </c>
      <c r="D163" s="112" t="s">
        <v>820</v>
      </c>
      <c r="E163" s="113" t="s">
        <v>2043</v>
      </c>
      <c r="F163" s="114">
        <v>6375</v>
      </c>
    </row>
    <row r="164" spans="1:6" ht="12" hidden="1" outlineLevel="1">
      <c r="A164" s="115" t="s">
        <v>904</v>
      </c>
      <c r="B164" s="116" t="s">
        <v>2036</v>
      </c>
      <c r="C164" s="116" t="s">
        <v>1959</v>
      </c>
      <c r="D164" s="116" t="s">
        <v>1959</v>
      </c>
      <c r="E164" s="117" t="s">
        <v>1960</v>
      </c>
      <c r="F164" s="118">
        <v>1275</v>
      </c>
    </row>
    <row r="165" spans="1:6" ht="12" hidden="1" outlineLevel="1">
      <c r="A165" s="115" t="s">
        <v>905</v>
      </c>
      <c r="B165" s="116" t="s">
        <v>2038</v>
      </c>
      <c r="C165" s="116" t="s">
        <v>1963</v>
      </c>
      <c r="D165" s="116" t="s">
        <v>1963</v>
      </c>
      <c r="E165" s="117" t="s">
        <v>1960</v>
      </c>
      <c r="F165" s="118">
        <v>1593.75</v>
      </c>
    </row>
    <row r="166" spans="1:6" ht="12" hidden="1" outlineLevel="1">
      <c r="A166" s="181"/>
      <c r="B166" s="181"/>
      <c r="C166" s="181"/>
      <c r="D166" s="181"/>
      <c r="E166" s="182"/>
      <c r="F166" s="182"/>
    </row>
    <row r="167" ht="12" hidden="1" outlineLevel="1"/>
    <row r="168" spans="1:4" ht="12" hidden="1" outlineLevel="1">
      <c r="A168" s="128"/>
      <c r="B168" s="125" t="str">
        <f>'[1]CDP'!$B$68</f>
        <v>Services</v>
      </c>
      <c r="C168" s="125" t="str">
        <f>'[1]CDP'!$C$68</f>
        <v>Details</v>
      </c>
      <c r="D168" s="125">
        <f>'[1]NSS'!D202</f>
        <v>0</v>
      </c>
    </row>
    <row r="169" spans="2:4" ht="49.5" hidden="1" outlineLevel="1">
      <c r="B169" s="127" t="str">
        <f>'[1]CDP'!$B$69</f>
        <v>Standard Maintenance</v>
      </c>
      <c r="C169" s="127" t="str">
        <f>'[1]CDP'!$C$69</f>
        <v>Software maintenance includes periodic maintenance updates and Technical Support via online, email, fax and telephone for one (1) year. 
Support is provided 9am to 5pm GMT+1, Monday through Friday, excluding major European holidays.</v>
      </c>
      <c r="D169" s="127">
        <f>'[1]NSS'!D203</f>
        <v>0</v>
      </c>
    </row>
    <row r="170" spans="2:4" ht="49.5" hidden="1" outlineLevel="1">
      <c r="B170" s="127" t="str">
        <f>'[1]CDP'!$B$70</f>
        <v>Gold Maintenance</v>
      </c>
      <c r="C170" s="127" t="str">
        <f>'[1]CDP'!$C$70</f>
        <v>Software maintenance includes periodic maintenance updates and Technical Support via online, email, fax and telephone for one (1) year. 
Support is provided 24x7 (including holidays).
</v>
      </c>
      <c r="D170" s="127">
        <f>'[1]NSS'!D204</f>
        <v>0</v>
      </c>
    </row>
    <row r="172" ht="22.5" collapsed="1">
      <c r="A172" s="106" t="s">
        <v>925</v>
      </c>
    </row>
    <row r="173" spans="1:6" ht="12" hidden="1" outlineLevel="1">
      <c r="A173" s="107" t="s">
        <v>1945</v>
      </c>
      <c r="B173" s="108" t="s">
        <v>1946</v>
      </c>
      <c r="C173" s="108" t="s">
        <v>1947</v>
      </c>
      <c r="D173" s="108" t="s">
        <v>1948</v>
      </c>
      <c r="E173" s="107" t="s">
        <v>1949</v>
      </c>
      <c r="F173" s="109" t="s">
        <v>1950</v>
      </c>
    </row>
    <row r="174" spans="1:6" ht="12" hidden="1" outlineLevel="1">
      <c r="A174" s="183" t="s">
        <v>926</v>
      </c>
      <c r="B174" s="183"/>
      <c r="C174" s="183"/>
      <c r="D174" s="183"/>
      <c r="E174" s="184"/>
      <c r="F174" s="184"/>
    </row>
    <row r="175" spans="1:6" ht="12" hidden="1" outlineLevel="1">
      <c r="A175" s="179" t="s">
        <v>927</v>
      </c>
      <c r="B175" s="179"/>
      <c r="C175" s="179"/>
      <c r="D175" s="179"/>
      <c r="E175" s="180"/>
      <c r="F175" s="180"/>
    </row>
    <row r="176" spans="1:6" ht="49.5" hidden="1" outlineLevel="1">
      <c r="A176" s="110" t="s">
        <v>928</v>
      </c>
      <c r="B176" s="111" t="s">
        <v>929</v>
      </c>
      <c r="C176" s="111" t="s">
        <v>930</v>
      </c>
      <c r="D176" s="111" t="s">
        <v>931</v>
      </c>
      <c r="E176" s="113" t="s">
        <v>1956</v>
      </c>
      <c r="F176" s="114">
        <v>2550</v>
      </c>
    </row>
    <row r="177" spans="1:6" ht="12" hidden="1" outlineLevel="1">
      <c r="A177" s="115" t="s">
        <v>932</v>
      </c>
      <c r="B177" s="116" t="s">
        <v>933</v>
      </c>
      <c r="C177" s="116" t="s">
        <v>1959</v>
      </c>
      <c r="D177" s="116" t="s">
        <v>1959</v>
      </c>
      <c r="E177" s="117" t="s">
        <v>1960</v>
      </c>
      <c r="F177" s="118">
        <v>510</v>
      </c>
    </row>
    <row r="178" spans="1:6" ht="12" hidden="1" outlineLevel="1">
      <c r="A178" s="115" t="s">
        <v>934</v>
      </c>
      <c r="B178" s="116" t="s">
        <v>935</v>
      </c>
      <c r="C178" s="116" t="s">
        <v>1963</v>
      </c>
      <c r="D178" s="116" t="s">
        <v>1963</v>
      </c>
      <c r="E178" s="117" t="s">
        <v>1960</v>
      </c>
      <c r="F178" s="118">
        <v>637.5</v>
      </c>
    </row>
    <row r="179" spans="1:6" ht="19.5" hidden="1" outlineLevel="1">
      <c r="A179" s="110" t="s">
        <v>936</v>
      </c>
      <c r="B179" s="111" t="s">
        <v>1965</v>
      </c>
      <c r="C179" s="111" t="s">
        <v>937</v>
      </c>
      <c r="D179" s="111" t="s">
        <v>938</v>
      </c>
      <c r="E179" s="113" t="s">
        <v>1956</v>
      </c>
      <c r="F179" s="114">
        <v>1700</v>
      </c>
    </row>
    <row r="180" spans="1:6" ht="12" hidden="1" outlineLevel="1">
      <c r="A180" s="115" t="s">
        <v>939</v>
      </c>
      <c r="B180" s="116" t="s">
        <v>1969</v>
      </c>
      <c r="C180" s="116" t="s">
        <v>1959</v>
      </c>
      <c r="D180" s="116" t="s">
        <v>1959</v>
      </c>
      <c r="E180" s="117" t="s">
        <v>1960</v>
      </c>
      <c r="F180" s="118">
        <v>340</v>
      </c>
    </row>
    <row r="181" spans="1:6" ht="12" hidden="1" outlineLevel="1">
      <c r="A181" s="115" t="s">
        <v>940</v>
      </c>
      <c r="B181" s="116" t="s">
        <v>1971</v>
      </c>
      <c r="C181" s="116" t="s">
        <v>1963</v>
      </c>
      <c r="D181" s="116" t="s">
        <v>1963</v>
      </c>
      <c r="E181" s="117" t="s">
        <v>1960</v>
      </c>
      <c r="F181" s="118">
        <v>425</v>
      </c>
    </row>
    <row r="182" spans="1:6" ht="19.5" hidden="1" outlineLevel="1">
      <c r="A182" s="110" t="s">
        <v>941</v>
      </c>
      <c r="B182" s="111" t="s">
        <v>1973</v>
      </c>
      <c r="C182" s="112" t="s">
        <v>942</v>
      </c>
      <c r="D182" s="112" t="s">
        <v>942</v>
      </c>
      <c r="E182" s="113" t="s">
        <v>1956</v>
      </c>
      <c r="F182" s="114">
        <v>1700</v>
      </c>
    </row>
    <row r="183" spans="1:6" ht="12" hidden="1" outlineLevel="1">
      <c r="A183" s="115" t="s">
        <v>943</v>
      </c>
      <c r="B183" s="116" t="s">
        <v>1976</v>
      </c>
      <c r="C183" s="116" t="s">
        <v>1959</v>
      </c>
      <c r="D183" s="116" t="s">
        <v>1959</v>
      </c>
      <c r="E183" s="117" t="s">
        <v>1960</v>
      </c>
      <c r="F183" s="118">
        <v>340</v>
      </c>
    </row>
    <row r="184" spans="1:6" ht="12" hidden="1" outlineLevel="1">
      <c r="A184" s="115" t="s">
        <v>944</v>
      </c>
      <c r="B184" s="116" t="s">
        <v>1978</v>
      </c>
      <c r="C184" s="116" t="s">
        <v>1963</v>
      </c>
      <c r="D184" s="116" t="s">
        <v>1963</v>
      </c>
      <c r="E184" s="117" t="s">
        <v>1960</v>
      </c>
      <c r="F184" s="118">
        <v>425</v>
      </c>
    </row>
    <row r="185" spans="1:6" ht="12" hidden="1" outlineLevel="1">
      <c r="A185" s="179" t="s">
        <v>945</v>
      </c>
      <c r="B185" s="179"/>
      <c r="C185" s="179"/>
      <c r="D185" s="179"/>
      <c r="E185" s="180"/>
      <c r="F185" s="180"/>
    </row>
    <row r="186" spans="1:6" ht="69.75" hidden="1" outlineLevel="1">
      <c r="A186" s="110" t="s">
        <v>946</v>
      </c>
      <c r="B186" s="111" t="s">
        <v>945</v>
      </c>
      <c r="C186" s="111" t="s">
        <v>947</v>
      </c>
      <c r="D186" s="111" t="s">
        <v>948</v>
      </c>
      <c r="E186" s="113" t="s">
        <v>1983</v>
      </c>
      <c r="F186" s="114">
        <v>8500</v>
      </c>
    </row>
    <row r="187" spans="1:6" ht="12" hidden="1" outlineLevel="1">
      <c r="A187" s="115" t="s">
        <v>949</v>
      </c>
      <c r="B187" s="116" t="s">
        <v>950</v>
      </c>
      <c r="C187" s="116" t="s">
        <v>1959</v>
      </c>
      <c r="D187" s="116" t="s">
        <v>1959</v>
      </c>
      <c r="E187" s="117" t="s">
        <v>1960</v>
      </c>
      <c r="F187" s="118">
        <v>1700</v>
      </c>
    </row>
    <row r="188" spans="1:6" ht="12" hidden="1" outlineLevel="1">
      <c r="A188" s="115" t="s">
        <v>951</v>
      </c>
      <c r="B188" s="116" t="s">
        <v>952</v>
      </c>
      <c r="C188" s="116" t="s">
        <v>1963</v>
      </c>
      <c r="D188" s="116" t="s">
        <v>1963</v>
      </c>
      <c r="E188" s="117" t="s">
        <v>1960</v>
      </c>
      <c r="F188" s="118">
        <v>2125</v>
      </c>
    </row>
    <row r="189" spans="1:6" ht="12" hidden="1" outlineLevel="1">
      <c r="A189" s="110" t="s">
        <v>953</v>
      </c>
      <c r="B189" s="111" t="s">
        <v>1965</v>
      </c>
      <c r="C189" s="111" t="s">
        <v>954</v>
      </c>
      <c r="D189" s="111" t="s">
        <v>955</v>
      </c>
      <c r="E189" s="113" t="s">
        <v>1983</v>
      </c>
      <c r="F189" s="114">
        <v>2550</v>
      </c>
    </row>
    <row r="190" spans="1:6" ht="12" hidden="1" outlineLevel="1">
      <c r="A190" s="115" t="s">
        <v>956</v>
      </c>
      <c r="B190" s="116" t="s">
        <v>1969</v>
      </c>
      <c r="C190" s="116" t="s">
        <v>1959</v>
      </c>
      <c r="D190" s="116" t="s">
        <v>1959</v>
      </c>
      <c r="E190" s="117" t="s">
        <v>1960</v>
      </c>
      <c r="F190" s="118">
        <v>510</v>
      </c>
    </row>
    <row r="191" spans="1:6" ht="12" hidden="1" outlineLevel="1">
      <c r="A191" s="115" t="s">
        <v>957</v>
      </c>
      <c r="B191" s="116" t="s">
        <v>1971</v>
      </c>
      <c r="C191" s="116" t="s">
        <v>1963</v>
      </c>
      <c r="D191" s="116" t="s">
        <v>1963</v>
      </c>
      <c r="E191" s="117" t="s">
        <v>1960</v>
      </c>
      <c r="F191" s="118">
        <v>637.5</v>
      </c>
    </row>
    <row r="192" spans="1:6" ht="12" hidden="1" outlineLevel="1">
      <c r="A192" s="110" t="s">
        <v>958</v>
      </c>
      <c r="B192" s="111" t="s">
        <v>959</v>
      </c>
      <c r="C192" s="111" t="s">
        <v>960</v>
      </c>
      <c r="D192" s="111" t="s">
        <v>961</v>
      </c>
      <c r="E192" s="113" t="s">
        <v>1983</v>
      </c>
      <c r="F192" s="114">
        <v>10200</v>
      </c>
    </row>
    <row r="193" spans="1:6" ht="12" hidden="1" outlineLevel="1">
      <c r="A193" s="115" t="s">
        <v>962</v>
      </c>
      <c r="B193" s="116" t="s">
        <v>963</v>
      </c>
      <c r="C193" s="116" t="s">
        <v>1959</v>
      </c>
      <c r="D193" s="116" t="s">
        <v>1959</v>
      </c>
      <c r="E193" s="117" t="s">
        <v>1960</v>
      </c>
      <c r="F193" s="118">
        <v>2040</v>
      </c>
    </row>
    <row r="194" spans="1:6" ht="12" hidden="1" outlineLevel="1">
      <c r="A194" s="115" t="s">
        <v>964</v>
      </c>
      <c r="B194" s="116" t="s">
        <v>965</v>
      </c>
      <c r="C194" s="116" t="s">
        <v>1963</v>
      </c>
      <c r="D194" s="116" t="s">
        <v>1963</v>
      </c>
      <c r="E194" s="117" t="s">
        <v>1960</v>
      </c>
      <c r="F194" s="118">
        <v>2550</v>
      </c>
    </row>
    <row r="195" spans="1:6" ht="19.5" hidden="1" outlineLevel="1">
      <c r="A195" s="110" t="s">
        <v>966</v>
      </c>
      <c r="B195" s="111" t="s">
        <v>1973</v>
      </c>
      <c r="C195" s="112" t="s">
        <v>942</v>
      </c>
      <c r="D195" s="112" t="s">
        <v>942</v>
      </c>
      <c r="E195" s="113" t="s">
        <v>1983</v>
      </c>
      <c r="F195" s="114">
        <v>8500</v>
      </c>
    </row>
    <row r="196" spans="1:6" ht="12" hidden="1" outlineLevel="1">
      <c r="A196" s="115" t="s">
        <v>967</v>
      </c>
      <c r="B196" s="116" t="s">
        <v>1976</v>
      </c>
      <c r="C196" s="116" t="s">
        <v>1959</v>
      </c>
      <c r="D196" s="116" t="s">
        <v>1959</v>
      </c>
      <c r="E196" s="117" t="s">
        <v>1960</v>
      </c>
      <c r="F196" s="118">
        <v>1700</v>
      </c>
    </row>
    <row r="197" spans="1:6" ht="12" hidden="1" outlineLevel="1">
      <c r="A197" s="115" t="s">
        <v>968</v>
      </c>
      <c r="B197" s="116" t="s">
        <v>1978</v>
      </c>
      <c r="C197" s="116" t="s">
        <v>1963</v>
      </c>
      <c r="D197" s="116" t="s">
        <v>1963</v>
      </c>
      <c r="E197" s="117" t="s">
        <v>1960</v>
      </c>
      <c r="F197" s="118">
        <v>2125</v>
      </c>
    </row>
    <row r="198" spans="1:6" ht="19.5" hidden="1" outlineLevel="1">
      <c r="A198" s="110" t="s">
        <v>969</v>
      </c>
      <c r="B198" s="111" t="s">
        <v>970</v>
      </c>
      <c r="C198" s="112" t="s">
        <v>971</v>
      </c>
      <c r="D198" s="112" t="s">
        <v>971</v>
      </c>
      <c r="E198" s="113" t="s">
        <v>1983</v>
      </c>
      <c r="F198" s="114">
        <v>4250</v>
      </c>
    </row>
    <row r="199" spans="1:6" ht="12" hidden="1" outlineLevel="1">
      <c r="A199" s="115" t="s">
        <v>972</v>
      </c>
      <c r="B199" s="116" t="s">
        <v>973</v>
      </c>
      <c r="C199" s="116" t="s">
        <v>1959</v>
      </c>
      <c r="D199" s="116" t="s">
        <v>1959</v>
      </c>
      <c r="E199" s="117" t="s">
        <v>1960</v>
      </c>
      <c r="F199" s="118">
        <v>850</v>
      </c>
    </row>
    <row r="200" spans="1:6" ht="12" hidden="1" outlineLevel="1">
      <c r="A200" s="115" t="s">
        <v>974</v>
      </c>
      <c r="B200" s="116" t="s">
        <v>975</v>
      </c>
      <c r="C200" s="116" t="s">
        <v>1963</v>
      </c>
      <c r="D200" s="116" t="s">
        <v>1963</v>
      </c>
      <c r="E200" s="117" t="s">
        <v>1960</v>
      </c>
      <c r="F200" s="118">
        <v>1062.5</v>
      </c>
    </row>
    <row r="201" spans="1:6" ht="19.5" hidden="1" outlineLevel="1">
      <c r="A201" s="110" t="s">
        <v>976</v>
      </c>
      <c r="B201" s="111" t="s">
        <v>977</v>
      </c>
      <c r="C201" s="112" t="s">
        <v>978</v>
      </c>
      <c r="D201" s="112" t="s">
        <v>978</v>
      </c>
      <c r="E201" s="113" t="s">
        <v>1983</v>
      </c>
      <c r="F201" s="114">
        <v>4250</v>
      </c>
    </row>
    <row r="202" spans="1:6" ht="12" hidden="1" outlineLevel="1">
      <c r="A202" s="115" t="s">
        <v>979</v>
      </c>
      <c r="B202" s="116" t="s">
        <v>980</v>
      </c>
      <c r="C202" s="116" t="s">
        <v>1959</v>
      </c>
      <c r="D202" s="116" t="s">
        <v>1959</v>
      </c>
      <c r="E202" s="117" t="s">
        <v>1960</v>
      </c>
      <c r="F202" s="118">
        <v>850</v>
      </c>
    </row>
    <row r="203" spans="1:6" ht="12" hidden="1" outlineLevel="1">
      <c r="A203" s="115" t="s">
        <v>981</v>
      </c>
      <c r="B203" s="116" t="s">
        <v>982</v>
      </c>
      <c r="C203" s="116" t="s">
        <v>1963</v>
      </c>
      <c r="D203" s="116" t="s">
        <v>1963</v>
      </c>
      <c r="E203" s="117" t="s">
        <v>1960</v>
      </c>
      <c r="F203" s="118">
        <v>1062.5</v>
      </c>
    </row>
    <row r="204" spans="1:6" ht="30" hidden="1" outlineLevel="1">
      <c r="A204" s="110" t="s">
        <v>983</v>
      </c>
      <c r="B204" s="111" t="s">
        <v>984</v>
      </c>
      <c r="C204" s="112" t="s">
        <v>985</v>
      </c>
      <c r="D204" s="112" t="s">
        <v>985</v>
      </c>
      <c r="E204" s="113" t="s">
        <v>1983</v>
      </c>
      <c r="F204" s="114">
        <v>4250</v>
      </c>
    </row>
    <row r="205" spans="1:6" ht="12" hidden="1" outlineLevel="1">
      <c r="A205" s="115" t="s">
        <v>986</v>
      </c>
      <c r="B205" s="116" t="s">
        <v>987</v>
      </c>
      <c r="C205" s="116" t="s">
        <v>1959</v>
      </c>
      <c r="D205" s="116" t="s">
        <v>1959</v>
      </c>
      <c r="E205" s="117" t="s">
        <v>1960</v>
      </c>
      <c r="F205" s="118">
        <v>850</v>
      </c>
    </row>
    <row r="206" spans="1:6" ht="12" hidden="1" outlineLevel="1">
      <c r="A206" s="115" t="s">
        <v>988</v>
      </c>
      <c r="B206" s="116" t="s">
        <v>989</v>
      </c>
      <c r="C206" s="116" t="s">
        <v>1963</v>
      </c>
      <c r="D206" s="116" t="s">
        <v>1963</v>
      </c>
      <c r="E206" s="117" t="s">
        <v>1960</v>
      </c>
      <c r="F206" s="118">
        <v>1062.5</v>
      </c>
    </row>
    <row r="207" spans="1:6" ht="49.5" hidden="1" outlineLevel="1">
      <c r="A207" s="110" t="s">
        <v>990</v>
      </c>
      <c r="B207" s="111" t="s">
        <v>991</v>
      </c>
      <c r="C207" s="112" t="s">
        <v>992</v>
      </c>
      <c r="D207" s="112" t="s">
        <v>992</v>
      </c>
      <c r="E207" s="113" t="s">
        <v>1983</v>
      </c>
      <c r="F207" s="114">
        <v>4250</v>
      </c>
    </row>
    <row r="208" spans="1:6" ht="12" hidden="1" outlineLevel="1">
      <c r="A208" s="115" t="s">
        <v>993</v>
      </c>
      <c r="B208" s="116" t="s">
        <v>994</v>
      </c>
      <c r="C208" s="116" t="s">
        <v>1959</v>
      </c>
      <c r="D208" s="116" t="s">
        <v>1959</v>
      </c>
      <c r="E208" s="117" t="s">
        <v>1960</v>
      </c>
      <c r="F208" s="118">
        <v>850</v>
      </c>
    </row>
    <row r="209" spans="1:6" ht="12" hidden="1" outlineLevel="1">
      <c r="A209" s="115" t="s">
        <v>995</v>
      </c>
      <c r="B209" s="116" t="s">
        <v>996</v>
      </c>
      <c r="C209" s="116" t="s">
        <v>1963</v>
      </c>
      <c r="D209" s="116" t="s">
        <v>1963</v>
      </c>
      <c r="E209" s="117" t="s">
        <v>1960</v>
      </c>
      <c r="F209" s="118">
        <v>1062.5</v>
      </c>
    </row>
    <row r="210" spans="1:6" ht="19.5" hidden="1" outlineLevel="1">
      <c r="A210" s="110" t="s">
        <v>997</v>
      </c>
      <c r="B210" s="111" t="s">
        <v>998</v>
      </c>
      <c r="C210" s="111" t="s">
        <v>999</v>
      </c>
      <c r="D210" s="111" t="s">
        <v>999</v>
      </c>
      <c r="E210" s="113" t="s">
        <v>1983</v>
      </c>
      <c r="F210" s="114">
        <v>8500</v>
      </c>
    </row>
    <row r="211" spans="1:6" ht="12" hidden="1" outlineLevel="1">
      <c r="A211" s="115" t="s">
        <v>1000</v>
      </c>
      <c r="B211" s="116" t="s">
        <v>1001</v>
      </c>
      <c r="C211" s="116" t="s">
        <v>1959</v>
      </c>
      <c r="D211" s="116" t="s">
        <v>1959</v>
      </c>
      <c r="E211" s="117" t="s">
        <v>1960</v>
      </c>
      <c r="F211" s="118">
        <v>1700</v>
      </c>
    </row>
    <row r="212" spans="1:6" ht="12" hidden="1" outlineLevel="1">
      <c r="A212" s="115" t="s">
        <v>1002</v>
      </c>
      <c r="B212" s="116" t="s">
        <v>1003</v>
      </c>
      <c r="C212" s="116" t="s">
        <v>1963</v>
      </c>
      <c r="D212" s="116" t="s">
        <v>1963</v>
      </c>
      <c r="E212" s="117" t="s">
        <v>1960</v>
      </c>
      <c r="F212" s="118">
        <v>2125</v>
      </c>
    </row>
    <row r="213" spans="1:6" ht="19.5" hidden="1" outlineLevel="1">
      <c r="A213" s="110" t="s">
        <v>1004</v>
      </c>
      <c r="B213" s="111" t="s">
        <v>1005</v>
      </c>
      <c r="C213" s="112" t="s">
        <v>1006</v>
      </c>
      <c r="D213" s="112" t="s">
        <v>1006</v>
      </c>
      <c r="E213" s="113" t="s">
        <v>1983</v>
      </c>
      <c r="F213" s="114">
        <v>8500</v>
      </c>
    </row>
    <row r="214" spans="1:6" ht="12" hidden="1" outlineLevel="1">
      <c r="A214" s="115" t="s">
        <v>1007</v>
      </c>
      <c r="B214" s="116" t="s">
        <v>1008</v>
      </c>
      <c r="C214" s="116" t="s">
        <v>1959</v>
      </c>
      <c r="D214" s="116" t="s">
        <v>1959</v>
      </c>
      <c r="E214" s="117" t="s">
        <v>1960</v>
      </c>
      <c r="F214" s="118">
        <v>1700</v>
      </c>
    </row>
    <row r="215" spans="1:6" ht="12" hidden="1" outlineLevel="1">
      <c r="A215" s="115" t="s">
        <v>1009</v>
      </c>
      <c r="B215" s="116" t="s">
        <v>1010</v>
      </c>
      <c r="C215" s="116" t="s">
        <v>1963</v>
      </c>
      <c r="D215" s="116" t="s">
        <v>1963</v>
      </c>
      <c r="E215" s="117" t="s">
        <v>1960</v>
      </c>
      <c r="F215" s="118">
        <v>2125</v>
      </c>
    </row>
    <row r="216" spans="1:6" ht="12" hidden="1" outlineLevel="1">
      <c r="A216" s="110" t="s">
        <v>1011</v>
      </c>
      <c r="B216" s="111" t="s">
        <v>1012</v>
      </c>
      <c r="C216" s="112" t="s">
        <v>1013</v>
      </c>
      <c r="D216" s="112" t="s">
        <v>1013</v>
      </c>
      <c r="E216" s="113" t="s">
        <v>1983</v>
      </c>
      <c r="F216" s="114">
        <v>8500</v>
      </c>
    </row>
    <row r="217" spans="1:6" ht="12" hidden="1" outlineLevel="1">
      <c r="A217" s="115" t="s">
        <v>1014</v>
      </c>
      <c r="B217" s="116" t="s">
        <v>1015</v>
      </c>
      <c r="C217" s="116" t="s">
        <v>1959</v>
      </c>
      <c r="D217" s="116" t="s">
        <v>1959</v>
      </c>
      <c r="E217" s="117" t="s">
        <v>1960</v>
      </c>
      <c r="F217" s="118">
        <v>1700</v>
      </c>
    </row>
    <row r="218" spans="1:6" ht="12" hidden="1" outlineLevel="1">
      <c r="A218" s="115" t="s">
        <v>1016</v>
      </c>
      <c r="B218" s="116" t="s">
        <v>1017</v>
      </c>
      <c r="C218" s="116" t="s">
        <v>1963</v>
      </c>
      <c r="D218" s="116" t="s">
        <v>1963</v>
      </c>
      <c r="E218" s="117" t="s">
        <v>1960</v>
      </c>
      <c r="F218" s="118">
        <v>2125</v>
      </c>
    </row>
    <row r="219" spans="1:6" ht="19.5" hidden="1" outlineLevel="1">
      <c r="A219" s="110" t="s">
        <v>1018</v>
      </c>
      <c r="B219" s="111" t="s">
        <v>1019</v>
      </c>
      <c r="C219" s="112" t="s">
        <v>1020</v>
      </c>
      <c r="D219" s="112" t="s">
        <v>1020</v>
      </c>
      <c r="E219" s="113" t="s">
        <v>1983</v>
      </c>
      <c r="F219" s="114">
        <v>8500</v>
      </c>
    </row>
    <row r="220" spans="1:6" ht="12" hidden="1" outlineLevel="1">
      <c r="A220" s="115" t="s">
        <v>1021</v>
      </c>
      <c r="B220" s="116" t="s">
        <v>1022</v>
      </c>
      <c r="C220" s="116" t="s">
        <v>1959</v>
      </c>
      <c r="D220" s="116" t="s">
        <v>1959</v>
      </c>
      <c r="E220" s="117" t="s">
        <v>1960</v>
      </c>
      <c r="F220" s="118">
        <v>1700</v>
      </c>
    </row>
    <row r="221" spans="1:6" ht="12" hidden="1" outlineLevel="1">
      <c r="A221" s="115" t="s">
        <v>1023</v>
      </c>
      <c r="B221" s="116" t="s">
        <v>1024</v>
      </c>
      <c r="C221" s="116" t="s">
        <v>1963</v>
      </c>
      <c r="D221" s="116" t="s">
        <v>1963</v>
      </c>
      <c r="E221" s="117" t="s">
        <v>1960</v>
      </c>
      <c r="F221" s="118">
        <v>2125</v>
      </c>
    </row>
    <row r="222" spans="1:6" ht="19.5" hidden="1" outlineLevel="1">
      <c r="A222" s="110" t="s">
        <v>1025</v>
      </c>
      <c r="B222" s="112" t="s">
        <v>1026</v>
      </c>
      <c r="C222" s="112" t="s">
        <v>1027</v>
      </c>
      <c r="D222" s="112" t="s">
        <v>1027</v>
      </c>
      <c r="E222" s="113" t="s">
        <v>1983</v>
      </c>
      <c r="F222" s="114">
        <v>8500</v>
      </c>
    </row>
    <row r="223" spans="1:6" ht="12" hidden="1" outlineLevel="1">
      <c r="A223" s="115" t="s">
        <v>1028</v>
      </c>
      <c r="B223" s="116" t="s">
        <v>1029</v>
      </c>
      <c r="C223" s="116" t="s">
        <v>1959</v>
      </c>
      <c r="D223" s="116" t="s">
        <v>1959</v>
      </c>
      <c r="E223" s="117" t="s">
        <v>1960</v>
      </c>
      <c r="F223" s="118">
        <v>1700</v>
      </c>
    </row>
    <row r="224" spans="1:6" ht="12" hidden="1" outlineLevel="1">
      <c r="A224" s="115" t="s">
        <v>1030</v>
      </c>
      <c r="B224" s="116" t="s">
        <v>1031</v>
      </c>
      <c r="C224" s="116" t="s">
        <v>1963</v>
      </c>
      <c r="D224" s="116" t="s">
        <v>1963</v>
      </c>
      <c r="E224" s="117" t="s">
        <v>1960</v>
      </c>
      <c r="F224" s="118">
        <v>2125</v>
      </c>
    </row>
    <row r="225" spans="1:6" ht="30" hidden="1" outlineLevel="1">
      <c r="A225" s="110" t="s">
        <v>1032</v>
      </c>
      <c r="B225" s="112" t="s">
        <v>1033</v>
      </c>
      <c r="C225" s="112" t="s">
        <v>1034</v>
      </c>
      <c r="D225" s="112" t="s">
        <v>1034</v>
      </c>
      <c r="E225" s="113" t="s">
        <v>1983</v>
      </c>
      <c r="F225" s="114">
        <v>8500</v>
      </c>
    </row>
    <row r="226" spans="1:6" ht="12" hidden="1" outlineLevel="1">
      <c r="A226" s="115" t="s">
        <v>1035</v>
      </c>
      <c r="B226" s="116" t="s">
        <v>1036</v>
      </c>
      <c r="C226" s="116" t="s">
        <v>1959</v>
      </c>
      <c r="D226" s="116" t="s">
        <v>1959</v>
      </c>
      <c r="E226" s="117" t="s">
        <v>1960</v>
      </c>
      <c r="F226" s="118">
        <v>1700</v>
      </c>
    </row>
    <row r="227" spans="1:6" ht="12" hidden="1" outlineLevel="1">
      <c r="A227" s="115" t="s">
        <v>1037</v>
      </c>
      <c r="B227" s="116" t="s">
        <v>1038</v>
      </c>
      <c r="C227" s="116" t="s">
        <v>1963</v>
      </c>
      <c r="D227" s="116" t="s">
        <v>1963</v>
      </c>
      <c r="E227" s="117" t="s">
        <v>1960</v>
      </c>
      <c r="F227" s="118">
        <v>2125</v>
      </c>
    </row>
    <row r="228" spans="1:6" ht="12" hidden="1" outlineLevel="1">
      <c r="A228" s="179" t="s">
        <v>1039</v>
      </c>
      <c r="B228" s="179"/>
      <c r="C228" s="179"/>
      <c r="D228" s="179"/>
      <c r="E228" s="180"/>
      <c r="F228" s="180"/>
    </row>
    <row r="229" spans="1:6" ht="69.75" hidden="1" outlineLevel="1">
      <c r="A229" s="110" t="s">
        <v>1040</v>
      </c>
      <c r="B229" s="111" t="s">
        <v>1039</v>
      </c>
      <c r="C229" s="111" t="s">
        <v>1041</v>
      </c>
      <c r="D229" s="111" t="s">
        <v>1042</v>
      </c>
      <c r="E229" s="113" t="s">
        <v>1983</v>
      </c>
      <c r="F229" s="114">
        <v>12750</v>
      </c>
    </row>
    <row r="230" spans="1:6" ht="12" hidden="1" outlineLevel="1">
      <c r="A230" s="115" t="s">
        <v>1043</v>
      </c>
      <c r="B230" s="116" t="s">
        <v>1044</v>
      </c>
      <c r="C230" s="116" t="s">
        <v>1959</v>
      </c>
      <c r="D230" s="116" t="s">
        <v>1959</v>
      </c>
      <c r="E230" s="117" t="s">
        <v>1960</v>
      </c>
      <c r="F230" s="118">
        <v>2550</v>
      </c>
    </row>
    <row r="231" spans="1:6" ht="12" hidden="1" outlineLevel="1">
      <c r="A231" s="115" t="s">
        <v>1045</v>
      </c>
      <c r="B231" s="116" t="s">
        <v>1046</v>
      </c>
      <c r="C231" s="116" t="s">
        <v>1963</v>
      </c>
      <c r="D231" s="116" t="s">
        <v>1963</v>
      </c>
      <c r="E231" s="117" t="s">
        <v>1960</v>
      </c>
      <c r="F231" s="118">
        <v>3187.5</v>
      </c>
    </row>
    <row r="232" spans="1:6" ht="12" hidden="1" outlineLevel="1">
      <c r="A232" s="110" t="s">
        <v>1047</v>
      </c>
      <c r="B232" s="111" t="s">
        <v>1965</v>
      </c>
      <c r="C232" s="111" t="s">
        <v>1048</v>
      </c>
      <c r="D232" s="111" t="s">
        <v>1049</v>
      </c>
      <c r="E232" s="113" t="s">
        <v>1983</v>
      </c>
      <c r="F232" s="114">
        <v>850</v>
      </c>
    </row>
    <row r="233" spans="1:6" ht="12" hidden="1" outlineLevel="1">
      <c r="A233" s="115" t="s">
        <v>1050</v>
      </c>
      <c r="B233" s="116" t="s">
        <v>1969</v>
      </c>
      <c r="C233" s="116" t="s">
        <v>1959</v>
      </c>
      <c r="D233" s="116" t="s">
        <v>1959</v>
      </c>
      <c r="E233" s="117" t="s">
        <v>1960</v>
      </c>
      <c r="F233" s="118">
        <v>170</v>
      </c>
    </row>
    <row r="234" spans="1:6" ht="12" hidden="1" outlineLevel="1">
      <c r="A234" s="115" t="s">
        <v>1051</v>
      </c>
      <c r="B234" s="116" t="s">
        <v>1971</v>
      </c>
      <c r="C234" s="116" t="s">
        <v>1963</v>
      </c>
      <c r="D234" s="116" t="s">
        <v>1963</v>
      </c>
      <c r="E234" s="117" t="s">
        <v>1960</v>
      </c>
      <c r="F234" s="118">
        <v>212.5</v>
      </c>
    </row>
    <row r="235" spans="1:6" ht="12" hidden="1" outlineLevel="1">
      <c r="A235" s="110" t="s">
        <v>1052</v>
      </c>
      <c r="B235" s="111" t="s">
        <v>1994</v>
      </c>
      <c r="C235" s="111" t="s">
        <v>1053</v>
      </c>
      <c r="D235" s="111" t="s">
        <v>1054</v>
      </c>
      <c r="E235" s="113" t="s">
        <v>1983</v>
      </c>
      <c r="F235" s="114">
        <v>4250</v>
      </c>
    </row>
    <row r="236" spans="1:6" ht="12" hidden="1" outlineLevel="1">
      <c r="A236" s="115" t="s">
        <v>1055</v>
      </c>
      <c r="B236" s="116" t="s">
        <v>1998</v>
      </c>
      <c r="C236" s="116" t="s">
        <v>1959</v>
      </c>
      <c r="D236" s="116" t="s">
        <v>1959</v>
      </c>
      <c r="E236" s="117" t="s">
        <v>1960</v>
      </c>
      <c r="F236" s="118">
        <v>850</v>
      </c>
    </row>
    <row r="237" spans="1:6" ht="12" hidden="1" outlineLevel="1">
      <c r="A237" s="115" t="s">
        <v>1056</v>
      </c>
      <c r="B237" s="116" t="s">
        <v>2000</v>
      </c>
      <c r="C237" s="116" t="s">
        <v>1963</v>
      </c>
      <c r="D237" s="116" t="s">
        <v>1963</v>
      </c>
      <c r="E237" s="117" t="s">
        <v>1960</v>
      </c>
      <c r="F237" s="118">
        <v>1062.5</v>
      </c>
    </row>
    <row r="238" spans="1:6" ht="12" hidden="1" outlineLevel="1">
      <c r="A238" s="110" t="s">
        <v>1057</v>
      </c>
      <c r="B238" s="111" t="s">
        <v>2002</v>
      </c>
      <c r="C238" s="111" t="s">
        <v>1058</v>
      </c>
      <c r="D238" s="111" t="s">
        <v>1059</v>
      </c>
      <c r="E238" s="113" t="s">
        <v>1983</v>
      </c>
      <c r="F238" s="114">
        <v>19125</v>
      </c>
    </row>
    <row r="239" spans="1:6" ht="12" hidden="1" outlineLevel="1">
      <c r="A239" s="115" t="s">
        <v>1060</v>
      </c>
      <c r="B239" s="116" t="s">
        <v>2006</v>
      </c>
      <c r="C239" s="116" t="s">
        <v>1959</v>
      </c>
      <c r="D239" s="116" t="s">
        <v>1959</v>
      </c>
      <c r="E239" s="117" t="s">
        <v>1960</v>
      </c>
      <c r="F239" s="118">
        <v>3825</v>
      </c>
    </row>
    <row r="240" spans="1:6" ht="12" hidden="1" outlineLevel="1">
      <c r="A240" s="115" t="s">
        <v>1061</v>
      </c>
      <c r="B240" s="116" t="s">
        <v>2008</v>
      </c>
      <c r="C240" s="116" t="s">
        <v>1963</v>
      </c>
      <c r="D240" s="116" t="s">
        <v>1963</v>
      </c>
      <c r="E240" s="117" t="s">
        <v>1960</v>
      </c>
      <c r="F240" s="118">
        <v>4781.25</v>
      </c>
    </row>
    <row r="241" spans="1:6" ht="12" hidden="1" outlineLevel="1">
      <c r="A241" s="110" t="s">
        <v>1062</v>
      </c>
      <c r="B241" s="111" t="s">
        <v>1063</v>
      </c>
      <c r="C241" s="111" t="s">
        <v>1064</v>
      </c>
      <c r="D241" s="111" t="s">
        <v>1064</v>
      </c>
      <c r="E241" s="113" t="s">
        <v>1983</v>
      </c>
      <c r="F241" s="114">
        <v>63750</v>
      </c>
    </row>
    <row r="242" spans="1:6" ht="12" hidden="1" outlineLevel="1">
      <c r="A242" s="115" t="s">
        <v>1065</v>
      </c>
      <c r="B242" s="116" t="s">
        <v>1066</v>
      </c>
      <c r="C242" s="116" t="s">
        <v>1959</v>
      </c>
      <c r="D242" s="116" t="s">
        <v>1959</v>
      </c>
      <c r="E242" s="117" t="s">
        <v>1960</v>
      </c>
      <c r="F242" s="118">
        <v>12750</v>
      </c>
    </row>
    <row r="243" spans="1:6" ht="12" hidden="1" outlineLevel="1">
      <c r="A243" s="115" t="s">
        <v>1067</v>
      </c>
      <c r="B243" s="116" t="s">
        <v>1068</v>
      </c>
      <c r="C243" s="116" t="s">
        <v>1963</v>
      </c>
      <c r="D243" s="116" t="s">
        <v>1963</v>
      </c>
      <c r="E243" s="117" t="s">
        <v>1960</v>
      </c>
      <c r="F243" s="118">
        <v>15937.5</v>
      </c>
    </row>
    <row r="244" spans="1:6" ht="19.5" hidden="1" outlineLevel="1">
      <c r="A244" s="110" t="s">
        <v>1069</v>
      </c>
      <c r="B244" s="111" t="s">
        <v>1973</v>
      </c>
      <c r="C244" s="112" t="s">
        <v>942</v>
      </c>
      <c r="D244" s="112" t="s">
        <v>942</v>
      </c>
      <c r="E244" s="113" t="s">
        <v>1983</v>
      </c>
      <c r="F244" s="114">
        <v>8500</v>
      </c>
    </row>
    <row r="245" spans="1:6" ht="12" hidden="1" outlineLevel="1">
      <c r="A245" s="115" t="s">
        <v>1070</v>
      </c>
      <c r="B245" s="116" t="s">
        <v>1976</v>
      </c>
      <c r="C245" s="116" t="s">
        <v>1959</v>
      </c>
      <c r="D245" s="116" t="s">
        <v>1959</v>
      </c>
      <c r="E245" s="117" t="s">
        <v>1960</v>
      </c>
      <c r="F245" s="118">
        <v>1700</v>
      </c>
    </row>
    <row r="246" spans="1:6" ht="12" hidden="1" outlineLevel="1">
      <c r="A246" s="115" t="s">
        <v>1071</v>
      </c>
      <c r="B246" s="116" t="s">
        <v>1978</v>
      </c>
      <c r="C246" s="116" t="s">
        <v>1963</v>
      </c>
      <c r="D246" s="116" t="s">
        <v>1963</v>
      </c>
      <c r="E246" s="117" t="s">
        <v>1960</v>
      </c>
      <c r="F246" s="118">
        <v>2125</v>
      </c>
    </row>
    <row r="247" spans="1:6" ht="19.5" hidden="1" outlineLevel="1">
      <c r="A247" s="110" t="s">
        <v>1072</v>
      </c>
      <c r="B247" s="111" t="s">
        <v>977</v>
      </c>
      <c r="C247" s="112" t="s">
        <v>978</v>
      </c>
      <c r="D247" s="112" t="s">
        <v>978</v>
      </c>
      <c r="E247" s="113" t="s">
        <v>1983</v>
      </c>
      <c r="F247" s="114">
        <v>4250</v>
      </c>
    </row>
    <row r="248" spans="1:6" ht="12" hidden="1" outlineLevel="1">
      <c r="A248" s="115" t="s">
        <v>1073</v>
      </c>
      <c r="B248" s="116" t="s">
        <v>980</v>
      </c>
      <c r="C248" s="116" t="s">
        <v>1959</v>
      </c>
      <c r="D248" s="116" t="s">
        <v>1959</v>
      </c>
      <c r="E248" s="117" t="s">
        <v>1960</v>
      </c>
      <c r="F248" s="118">
        <v>850</v>
      </c>
    </row>
    <row r="249" spans="1:6" ht="12" hidden="1" outlineLevel="1">
      <c r="A249" s="115" t="s">
        <v>1074</v>
      </c>
      <c r="B249" s="116" t="s">
        <v>982</v>
      </c>
      <c r="C249" s="116" t="s">
        <v>1963</v>
      </c>
      <c r="D249" s="116" t="s">
        <v>1963</v>
      </c>
      <c r="E249" s="117" t="s">
        <v>1960</v>
      </c>
      <c r="F249" s="118">
        <v>1062.5</v>
      </c>
    </row>
    <row r="250" spans="1:6" ht="30" hidden="1" outlineLevel="1">
      <c r="A250" s="110" t="s">
        <v>1075</v>
      </c>
      <c r="B250" s="111" t="s">
        <v>984</v>
      </c>
      <c r="C250" s="112" t="s">
        <v>985</v>
      </c>
      <c r="D250" s="112" t="s">
        <v>985</v>
      </c>
      <c r="E250" s="113" t="s">
        <v>1983</v>
      </c>
      <c r="F250" s="114">
        <v>4250</v>
      </c>
    </row>
    <row r="251" spans="1:6" ht="12" hidden="1" outlineLevel="1">
      <c r="A251" s="115" t="s">
        <v>1076</v>
      </c>
      <c r="B251" s="116" t="s">
        <v>987</v>
      </c>
      <c r="C251" s="116" t="s">
        <v>1959</v>
      </c>
      <c r="D251" s="116" t="s">
        <v>1959</v>
      </c>
      <c r="E251" s="117" t="s">
        <v>1960</v>
      </c>
      <c r="F251" s="118">
        <v>850</v>
      </c>
    </row>
    <row r="252" spans="1:6" ht="12" hidden="1" outlineLevel="1">
      <c r="A252" s="115" t="s">
        <v>1077</v>
      </c>
      <c r="B252" s="116" t="s">
        <v>989</v>
      </c>
      <c r="C252" s="116" t="s">
        <v>1963</v>
      </c>
      <c r="D252" s="116" t="s">
        <v>1963</v>
      </c>
      <c r="E252" s="117" t="s">
        <v>1960</v>
      </c>
      <c r="F252" s="118">
        <v>1062.5</v>
      </c>
    </row>
    <row r="253" spans="1:6" ht="49.5" hidden="1" outlineLevel="1">
      <c r="A253" s="110" t="s">
        <v>1078</v>
      </c>
      <c r="B253" s="111" t="s">
        <v>991</v>
      </c>
      <c r="C253" s="112" t="s">
        <v>992</v>
      </c>
      <c r="D253" s="112" t="s">
        <v>992</v>
      </c>
      <c r="E253" s="113" t="s">
        <v>1983</v>
      </c>
      <c r="F253" s="114">
        <v>4250</v>
      </c>
    </row>
    <row r="254" spans="1:6" ht="12" hidden="1" outlineLevel="1">
      <c r="A254" s="115" t="s">
        <v>1079</v>
      </c>
      <c r="B254" s="116" t="s">
        <v>994</v>
      </c>
      <c r="C254" s="116" t="s">
        <v>1959</v>
      </c>
      <c r="D254" s="116" t="s">
        <v>1959</v>
      </c>
      <c r="E254" s="117" t="s">
        <v>1960</v>
      </c>
      <c r="F254" s="118">
        <v>850</v>
      </c>
    </row>
    <row r="255" spans="1:6" ht="12" hidden="1" outlineLevel="1">
      <c r="A255" s="115" t="s">
        <v>1080</v>
      </c>
      <c r="B255" s="116" t="s">
        <v>996</v>
      </c>
      <c r="C255" s="116" t="s">
        <v>1963</v>
      </c>
      <c r="D255" s="116" t="s">
        <v>1963</v>
      </c>
      <c r="E255" s="117" t="s">
        <v>1960</v>
      </c>
      <c r="F255" s="118">
        <v>1062.5</v>
      </c>
    </row>
    <row r="256" spans="1:6" ht="19.5" hidden="1" outlineLevel="1">
      <c r="A256" s="110" t="s">
        <v>1081</v>
      </c>
      <c r="B256" s="111" t="s">
        <v>998</v>
      </c>
      <c r="C256" s="111" t="s">
        <v>999</v>
      </c>
      <c r="D256" s="111" t="s">
        <v>999</v>
      </c>
      <c r="E256" s="113" t="s">
        <v>1983</v>
      </c>
      <c r="F256" s="114">
        <v>8500</v>
      </c>
    </row>
    <row r="257" spans="1:6" ht="12" hidden="1" outlineLevel="1">
      <c r="A257" s="115" t="s">
        <v>1082</v>
      </c>
      <c r="B257" s="116" t="s">
        <v>1001</v>
      </c>
      <c r="C257" s="116" t="s">
        <v>1959</v>
      </c>
      <c r="D257" s="116" t="s">
        <v>1959</v>
      </c>
      <c r="E257" s="117" t="s">
        <v>1960</v>
      </c>
      <c r="F257" s="118">
        <v>1700</v>
      </c>
    </row>
    <row r="258" spans="1:6" ht="12" hidden="1" outlineLevel="1">
      <c r="A258" s="115" t="s">
        <v>1083</v>
      </c>
      <c r="B258" s="116" t="s">
        <v>1003</v>
      </c>
      <c r="C258" s="116" t="s">
        <v>1963</v>
      </c>
      <c r="D258" s="116" t="s">
        <v>1963</v>
      </c>
      <c r="E258" s="117" t="s">
        <v>1960</v>
      </c>
      <c r="F258" s="118">
        <v>2125</v>
      </c>
    </row>
    <row r="259" spans="1:6" ht="19.5" hidden="1" outlineLevel="1">
      <c r="A259" s="110" t="s">
        <v>1084</v>
      </c>
      <c r="B259" s="111" t="s">
        <v>1005</v>
      </c>
      <c r="C259" s="112" t="s">
        <v>1006</v>
      </c>
      <c r="D259" s="112" t="s">
        <v>1006</v>
      </c>
      <c r="E259" s="113" t="s">
        <v>1983</v>
      </c>
      <c r="F259" s="114">
        <v>8500</v>
      </c>
    </row>
    <row r="260" spans="1:6" ht="12" hidden="1" outlineLevel="1">
      <c r="A260" s="115" t="s">
        <v>1085</v>
      </c>
      <c r="B260" s="116" t="s">
        <v>1008</v>
      </c>
      <c r="C260" s="116" t="s">
        <v>1959</v>
      </c>
      <c r="D260" s="116" t="s">
        <v>1959</v>
      </c>
      <c r="E260" s="117" t="s">
        <v>1960</v>
      </c>
      <c r="F260" s="118">
        <v>1700</v>
      </c>
    </row>
    <row r="261" spans="1:6" ht="12" hidden="1" outlineLevel="1">
      <c r="A261" s="115" t="s">
        <v>1086</v>
      </c>
      <c r="B261" s="116" t="s">
        <v>1010</v>
      </c>
      <c r="C261" s="116" t="s">
        <v>1963</v>
      </c>
      <c r="D261" s="116" t="s">
        <v>1963</v>
      </c>
      <c r="E261" s="117" t="s">
        <v>1960</v>
      </c>
      <c r="F261" s="118">
        <v>2125</v>
      </c>
    </row>
    <row r="262" spans="1:6" ht="12" hidden="1" outlineLevel="1">
      <c r="A262" s="110" t="s">
        <v>1087</v>
      </c>
      <c r="B262" s="111" t="s">
        <v>1012</v>
      </c>
      <c r="C262" s="112" t="s">
        <v>1013</v>
      </c>
      <c r="D262" s="112" t="s">
        <v>1013</v>
      </c>
      <c r="E262" s="113" t="s">
        <v>1983</v>
      </c>
      <c r="F262" s="114">
        <v>8500</v>
      </c>
    </row>
    <row r="263" spans="1:6" ht="12" hidden="1" outlineLevel="1">
      <c r="A263" s="115" t="s">
        <v>1088</v>
      </c>
      <c r="B263" s="116" t="s">
        <v>1015</v>
      </c>
      <c r="C263" s="116" t="s">
        <v>1959</v>
      </c>
      <c r="D263" s="116" t="s">
        <v>1959</v>
      </c>
      <c r="E263" s="117" t="s">
        <v>1960</v>
      </c>
      <c r="F263" s="118">
        <v>1700</v>
      </c>
    </row>
    <row r="264" spans="1:6" ht="12" hidden="1" outlineLevel="1">
      <c r="A264" s="115" t="s">
        <v>1089</v>
      </c>
      <c r="B264" s="116" t="s">
        <v>1017</v>
      </c>
      <c r="C264" s="116" t="s">
        <v>1963</v>
      </c>
      <c r="D264" s="116" t="s">
        <v>1963</v>
      </c>
      <c r="E264" s="117" t="s">
        <v>1960</v>
      </c>
      <c r="F264" s="118">
        <v>2125</v>
      </c>
    </row>
    <row r="265" spans="1:6" ht="19.5" hidden="1" outlineLevel="1">
      <c r="A265" s="110" t="s">
        <v>1090</v>
      </c>
      <c r="B265" s="111" t="s">
        <v>1019</v>
      </c>
      <c r="C265" s="112" t="s">
        <v>1020</v>
      </c>
      <c r="D265" s="112" t="s">
        <v>1020</v>
      </c>
      <c r="E265" s="113" t="s">
        <v>1983</v>
      </c>
      <c r="F265" s="114">
        <v>8500</v>
      </c>
    </row>
    <row r="266" spans="1:6" ht="12" hidden="1" outlineLevel="1">
      <c r="A266" s="115" t="s">
        <v>1091</v>
      </c>
      <c r="B266" s="116" t="s">
        <v>1022</v>
      </c>
      <c r="C266" s="116" t="s">
        <v>1959</v>
      </c>
      <c r="D266" s="116" t="s">
        <v>1959</v>
      </c>
      <c r="E266" s="117" t="s">
        <v>1960</v>
      </c>
      <c r="F266" s="118">
        <v>1700</v>
      </c>
    </row>
    <row r="267" spans="1:6" ht="12" hidden="1" outlineLevel="1">
      <c r="A267" s="115" t="s">
        <v>1092</v>
      </c>
      <c r="B267" s="116" t="s">
        <v>1024</v>
      </c>
      <c r="C267" s="116" t="s">
        <v>1963</v>
      </c>
      <c r="D267" s="116" t="s">
        <v>1963</v>
      </c>
      <c r="E267" s="117" t="s">
        <v>1960</v>
      </c>
      <c r="F267" s="118">
        <v>2125</v>
      </c>
    </row>
    <row r="268" spans="1:6" ht="19.5" hidden="1" outlineLevel="1">
      <c r="A268" s="110" t="s">
        <v>1093</v>
      </c>
      <c r="B268" s="112" t="s">
        <v>1026</v>
      </c>
      <c r="C268" s="112" t="s">
        <v>1027</v>
      </c>
      <c r="D268" s="112" t="s">
        <v>1027</v>
      </c>
      <c r="E268" s="113" t="s">
        <v>1983</v>
      </c>
      <c r="F268" s="114">
        <v>8500</v>
      </c>
    </row>
    <row r="269" spans="1:6" ht="12" hidden="1" outlineLevel="1">
      <c r="A269" s="115" t="s">
        <v>1094</v>
      </c>
      <c r="B269" s="116" t="s">
        <v>1029</v>
      </c>
      <c r="C269" s="116" t="s">
        <v>1959</v>
      </c>
      <c r="D269" s="116" t="s">
        <v>1959</v>
      </c>
      <c r="E269" s="117" t="s">
        <v>1960</v>
      </c>
      <c r="F269" s="118">
        <v>1700</v>
      </c>
    </row>
    <row r="270" spans="1:6" ht="12" hidden="1" outlineLevel="1">
      <c r="A270" s="115" t="s">
        <v>1095</v>
      </c>
      <c r="B270" s="116" t="s">
        <v>1031</v>
      </c>
      <c r="C270" s="116" t="s">
        <v>1963</v>
      </c>
      <c r="D270" s="116" t="s">
        <v>1963</v>
      </c>
      <c r="E270" s="117" t="s">
        <v>1960</v>
      </c>
      <c r="F270" s="118">
        <v>2125</v>
      </c>
    </row>
    <row r="271" spans="1:6" ht="30" hidden="1" outlineLevel="1">
      <c r="A271" s="110" t="s">
        <v>1096</v>
      </c>
      <c r="B271" s="112" t="s">
        <v>1033</v>
      </c>
      <c r="C271" s="112" t="s">
        <v>1034</v>
      </c>
      <c r="D271" s="112" t="s">
        <v>1034</v>
      </c>
      <c r="E271" s="113" t="s">
        <v>1983</v>
      </c>
      <c r="F271" s="114">
        <v>8500</v>
      </c>
    </row>
    <row r="272" spans="1:6" ht="12" hidden="1" outlineLevel="1">
      <c r="A272" s="115" t="s">
        <v>1097</v>
      </c>
      <c r="B272" s="116" t="s">
        <v>1036</v>
      </c>
      <c r="C272" s="116" t="s">
        <v>1959</v>
      </c>
      <c r="D272" s="116" t="s">
        <v>1959</v>
      </c>
      <c r="E272" s="117" t="s">
        <v>1960</v>
      </c>
      <c r="F272" s="118">
        <v>1700</v>
      </c>
    </row>
    <row r="273" spans="1:6" ht="12" hidden="1" outlineLevel="1">
      <c r="A273" s="115" t="s">
        <v>1098</v>
      </c>
      <c r="B273" s="116" t="s">
        <v>1038</v>
      </c>
      <c r="C273" s="116" t="s">
        <v>1963</v>
      </c>
      <c r="D273" s="116" t="s">
        <v>1963</v>
      </c>
      <c r="E273" s="117" t="s">
        <v>1960</v>
      </c>
      <c r="F273" s="118">
        <v>2125</v>
      </c>
    </row>
    <row r="274" spans="1:6" ht="12" hidden="1" outlineLevel="1">
      <c r="A274" s="179" t="s">
        <v>1099</v>
      </c>
      <c r="B274" s="179"/>
      <c r="C274" s="179"/>
      <c r="D274" s="179"/>
      <c r="E274" s="180"/>
      <c r="F274" s="180"/>
    </row>
    <row r="275" spans="1:6" ht="60" hidden="1" outlineLevel="1">
      <c r="A275" s="110" t="s">
        <v>1100</v>
      </c>
      <c r="B275" s="111" t="s">
        <v>1099</v>
      </c>
      <c r="C275" s="111" t="s">
        <v>1101</v>
      </c>
      <c r="D275" s="111" t="s">
        <v>1102</v>
      </c>
      <c r="E275" s="113" t="s">
        <v>1983</v>
      </c>
      <c r="F275" s="114">
        <v>12750</v>
      </c>
    </row>
    <row r="276" spans="1:6" ht="12" hidden="1" outlineLevel="1">
      <c r="A276" s="115" t="s">
        <v>1103</v>
      </c>
      <c r="B276" s="116" t="s">
        <v>1104</v>
      </c>
      <c r="C276" s="116" t="s">
        <v>1959</v>
      </c>
      <c r="D276" s="116" t="s">
        <v>1959</v>
      </c>
      <c r="E276" s="117" t="s">
        <v>1960</v>
      </c>
      <c r="F276" s="118">
        <v>2550</v>
      </c>
    </row>
    <row r="277" spans="1:6" ht="12" hidden="1" outlineLevel="1">
      <c r="A277" s="115" t="s">
        <v>1105</v>
      </c>
      <c r="B277" s="116" t="s">
        <v>1106</v>
      </c>
      <c r="C277" s="116" t="s">
        <v>1963</v>
      </c>
      <c r="D277" s="116" t="s">
        <v>1963</v>
      </c>
      <c r="E277" s="117" t="s">
        <v>1960</v>
      </c>
      <c r="F277" s="118">
        <v>3187.5</v>
      </c>
    </row>
    <row r="278" spans="1:6" ht="12" hidden="1" outlineLevel="1">
      <c r="A278" s="110" t="s">
        <v>1107</v>
      </c>
      <c r="B278" s="111" t="s">
        <v>1108</v>
      </c>
      <c r="C278" s="111" t="s">
        <v>1109</v>
      </c>
      <c r="D278" s="111" t="s">
        <v>1110</v>
      </c>
      <c r="E278" s="113" t="s">
        <v>1983</v>
      </c>
      <c r="F278" s="114">
        <v>40800</v>
      </c>
    </row>
    <row r="279" spans="1:6" ht="12" hidden="1" outlineLevel="1">
      <c r="A279" s="115" t="s">
        <v>1111</v>
      </c>
      <c r="B279" s="116" t="s">
        <v>1112</v>
      </c>
      <c r="C279" s="116" t="s">
        <v>1959</v>
      </c>
      <c r="D279" s="116" t="s">
        <v>1959</v>
      </c>
      <c r="E279" s="117" t="s">
        <v>1960</v>
      </c>
      <c r="F279" s="118">
        <v>8160</v>
      </c>
    </row>
    <row r="280" spans="1:6" ht="12" hidden="1" outlineLevel="1">
      <c r="A280" s="115" t="s">
        <v>1113</v>
      </c>
      <c r="B280" s="116" t="s">
        <v>1114</v>
      </c>
      <c r="C280" s="116" t="s">
        <v>1963</v>
      </c>
      <c r="D280" s="116" t="s">
        <v>1963</v>
      </c>
      <c r="E280" s="117" t="s">
        <v>1960</v>
      </c>
      <c r="F280" s="118">
        <v>10200</v>
      </c>
    </row>
    <row r="281" spans="1:6" ht="19.5" hidden="1" outlineLevel="1">
      <c r="A281" s="110" t="s">
        <v>1115</v>
      </c>
      <c r="B281" s="111" t="s">
        <v>1973</v>
      </c>
      <c r="C281" s="112" t="s">
        <v>1116</v>
      </c>
      <c r="D281" s="112" t="s">
        <v>1116</v>
      </c>
      <c r="E281" s="113" t="s">
        <v>1983</v>
      </c>
      <c r="F281" s="114">
        <v>8500</v>
      </c>
    </row>
    <row r="282" spans="1:6" ht="12" hidden="1" outlineLevel="1">
      <c r="A282" s="115" t="s">
        <v>1117</v>
      </c>
      <c r="B282" s="116" t="s">
        <v>1976</v>
      </c>
      <c r="C282" s="116" t="s">
        <v>1959</v>
      </c>
      <c r="D282" s="116" t="s">
        <v>1959</v>
      </c>
      <c r="E282" s="117" t="s">
        <v>1960</v>
      </c>
      <c r="F282" s="118">
        <v>1700</v>
      </c>
    </row>
    <row r="283" spans="1:6" ht="12" hidden="1" outlineLevel="1">
      <c r="A283" s="115" t="s">
        <v>1118</v>
      </c>
      <c r="B283" s="116" t="s">
        <v>1978</v>
      </c>
      <c r="C283" s="116" t="s">
        <v>1963</v>
      </c>
      <c r="D283" s="116" t="s">
        <v>1963</v>
      </c>
      <c r="E283" s="117" t="s">
        <v>1960</v>
      </c>
      <c r="F283" s="118">
        <v>2125</v>
      </c>
    </row>
    <row r="284" spans="1:6" ht="12" hidden="1" outlineLevel="1">
      <c r="A284" s="179"/>
      <c r="B284" s="179"/>
      <c r="C284" s="179"/>
      <c r="D284" s="179"/>
      <c r="E284" s="180"/>
      <c r="F284" s="180"/>
    </row>
    <row r="285" ht="12" hidden="1" outlineLevel="1"/>
    <row r="286" ht="12" hidden="1" outlineLevel="1"/>
    <row r="287" spans="1:4" ht="12" hidden="1" outlineLevel="1">
      <c r="A287" s="128"/>
      <c r="B287" s="125" t="str">
        <f>'[1]CDP'!$B$68</f>
        <v>Services</v>
      </c>
      <c r="C287" s="125" t="str">
        <f>'[1]CDP'!$C$68</f>
        <v>Details</v>
      </c>
      <c r="D287" s="125">
        <f>'[1]NSS'!D236</f>
        <v>0</v>
      </c>
    </row>
    <row r="288" spans="1:4" ht="49.5" hidden="1" outlineLevel="1">
      <c r="A288" s="129"/>
      <c r="B288" s="127" t="str">
        <f>'[1]CDP'!$B$69</f>
        <v>Standard Maintenance</v>
      </c>
      <c r="C288" s="127" t="str">
        <f>'[1]CDP'!$C$69</f>
        <v>Software maintenance includes periodic maintenance updates and Technical Support via online, email, fax and telephone for one (1) year. 
Support is provided 9am to 5pm GMT+1, Monday through Friday, excluding major European holidays.</v>
      </c>
      <c r="D288" s="127">
        <f>'[1]NSS'!D237</f>
        <v>0</v>
      </c>
    </row>
    <row r="289" spans="1:4" ht="49.5" hidden="1" outlineLevel="1">
      <c r="A289" s="129"/>
      <c r="B289" s="127" t="str">
        <f>'[1]CDP'!$B$70</f>
        <v>Gold Maintenance</v>
      </c>
      <c r="C289" s="127" t="str">
        <f>'[1]CDP'!$C$70</f>
        <v>Software maintenance includes periodic maintenance updates and Technical Support via online, email, fax and telephone for one (1) year. 
Support is provided 24x7 (including holidays).
</v>
      </c>
      <c r="D289" s="127">
        <f>'[1]NSS'!D238</f>
        <v>0</v>
      </c>
    </row>
    <row r="291" ht="22.5" collapsed="1">
      <c r="A291" s="106" t="s">
        <v>1119</v>
      </c>
    </row>
    <row r="292" spans="1:6" ht="12" hidden="1" outlineLevel="1">
      <c r="A292" s="107" t="s">
        <v>1945</v>
      </c>
      <c r="B292" s="108" t="s">
        <v>1946</v>
      </c>
      <c r="C292" s="108" t="s">
        <v>1947</v>
      </c>
      <c r="D292" s="108" t="s">
        <v>1948</v>
      </c>
      <c r="E292" s="107" t="s">
        <v>1949</v>
      </c>
      <c r="F292" s="109" t="s">
        <v>1950</v>
      </c>
    </row>
    <row r="293" spans="1:6" ht="12" hidden="1" outlineLevel="1">
      <c r="A293" s="183" t="s">
        <v>1120</v>
      </c>
      <c r="B293" s="183"/>
      <c r="C293" s="183"/>
      <c r="D293" s="183"/>
      <c r="E293" s="184"/>
      <c r="F293" s="184"/>
    </row>
    <row r="294" spans="1:6" ht="12" hidden="1" outlineLevel="1">
      <c r="A294" s="185" t="s">
        <v>1121</v>
      </c>
      <c r="B294" s="186"/>
      <c r="C294" s="186"/>
      <c r="D294" s="186"/>
      <c r="E294" s="186"/>
      <c r="F294" s="186"/>
    </row>
    <row r="295" spans="1:6" ht="39.75" hidden="1" outlineLevel="1">
      <c r="A295" s="110" t="s">
        <v>1122</v>
      </c>
      <c r="B295" s="111" t="s">
        <v>1123</v>
      </c>
      <c r="C295" s="111" t="s">
        <v>1124</v>
      </c>
      <c r="D295" s="111" t="s">
        <v>1125</v>
      </c>
      <c r="E295" s="113" t="s">
        <v>1956</v>
      </c>
      <c r="F295" s="114">
        <v>2550</v>
      </c>
    </row>
    <row r="296" spans="1:6" ht="12" hidden="1" outlineLevel="1">
      <c r="A296" s="115" t="s">
        <v>1126</v>
      </c>
      <c r="B296" s="116" t="s">
        <v>1127</v>
      </c>
      <c r="C296" s="116" t="s">
        <v>1959</v>
      </c>
      <c r="D296" s="116" t="s">
        <v>1959</v>
      </c>
      <c r="E296" s="117" t="s">
        <v>1960</v>
      </c>
      <c r="F296" s="118">
        <v>510</v>
      </c>
    </row>
    <row r="297" spans="1:6" ht="12" hidden="1" outlineLevel="1">
      <c r="A297" s="115" t="s">
        <v>1128</v>
      </c>
      <c r="B297" s="116" t="s">
        <v>1129</v>
      </c>
      <c r="C297" s="116" t="s">
        <v>1963</v>
      </c>
      <c r="D297" s="116" t="s">
        <v>1963</v>
      </c>
      <c r="E297" s="117" t="s">
        <v>1960</v>
      </c>
      <c r="F297" s="118">
        <v>637.5</v>
      </c>
    </row>
    <row r="298" spans="1:6" ht="19.5" hidden="1" outlineLevel="1">
      <c r="A298" s="110" t="s">
        <v>1130</v>
      </c>
      <c r="B298" s="111" t="s">
        <v>1965</v>
      </c>
      <c r="C298" s="111" t="s">
        <v>937</v>
      </c>
      <c r="D298" s="111" t="s">
        <v>938</v>
      </c>
      <c r="E298" s="113" t="s">
        <v>1956</v>
      </c>
      <c r="F298" s="114">
        <v>1700</v>
      </c>
    </row>
    <row r="299" spans="1:6" ht="12" hidden="1" outlineLevel="1">
      <c r="A299" s="115" t="s">
        <v>1131</v>
      </c>
      <c r="B299" s="116" t="s">
        <v>1969</v>
      </c>
      <c r="C299" s="116" t="s">
        <v>1959</v>
      </c>
      <c r="D299" s="116" t="s">
        <v>1959</v>
      </c>
      <c r="E299" s="117" t="s">
        <v>1960</v>
      </c>
      <c r="F299" s="118">
        <v>340</v>
      </c>
    </row>
    <row r="300" spans="1:6" ht="12" hidden="1" outlineLevel="1">
      <c r="A300" s="115" t="s">
        <v>1132</v>
      </c>
      <c r="B300" s="116" t="s">
        <v>1971</v>
      </c>
      <c r="C300" s="116" t="s">
        <v>1963</v>
      </c>
      <c r="D300" s="116" t="s">
        <v>1963</v>
      </c>
      <c r="E300" s="117" t="s">
        <v>1960</v>
      </c>
      <c r="F300" s="118">
        <v>425</v>
      </c>
    </row>
    <row r="301" spans="1:6" ht="19.5" hidden="1" outlineLevel="1">
      <c r="A301" s="110" t="s">
        <v>1133</v>
      </c>
      <c r="B301" s="111" t="s">
        <v>1973</v>
      </c>
      <c r="C301" s="112" t="s">
        <v>942</v>
      </c>
      <c r="D301" s="112" t="s">
        <v>942</v>
      </c>
      <c r="E301" s="113" t="s">
        <v>1956</v>
      </c>
      <c r="F301" s="114">
        <v>1700</v>
      </c>
    </row>
    <row r="302" spans="1:6" ht="12" hidden="1" outlineLevel="1">
      <c r="A302" s="115" t="s">
        <v>1134</v>
      </c>
      <c r="B302" s="116" t="s">
        <v>1976</v>
      </c>
      <c r="C302" s="116" t="s">
        <v>1959</v>
      </c>
      <c r="D302" s="116" t="s">
        <v>1959</v>
      </c>
      <c r="E302" s="117" t="s">
        <v>1960</v>
      </c>
      <c r="F302" s="118">
        <v>340</v>
      </c>
    </row>
    <row r="303" spans="1:6" ht="12" hidden="1" outlineLevel="1">
      <c r="A303" s="115" t="s">
        <v>1135</v>
      </c>
      <c r="B303" s="116" t="s">
        <v>1978</v>
      </c>
      <c r="C303" s="116" t="s">
        <v>1963</v>
      </c>
      <c r="D303" s="116" t="s">
        <v>1963</v>
      </c>
      <c r="E303" s="117" t="s">
        <v>1960</v>
      </c>
      <c r="F303" s="118">
        <v>425</v>
      </c>
    </row>
    <row r="304" spans="1:6" ht="12" hidden="1" outlineLevel="1">
      <c r="A304" s="179" t="s">
        <v>1136</v>
      </c>
      <c r="B304" s="179"/>
      <c r="C304" s="179"/>
      <c r="D304" s="179"/>
      <c r="E304" s="180"/>
      <c r="F304" s="180"/>
    </row>
    <row r="305" spans="1:6" ht="49.5" hidden="1" outlineLevel="1">
      <c r="A305" s="110" t="s">
        <v>1137</v>
      </c>
      <c r="B305" s="111" t="s">
        <v>1136</v>
      </c>
      <c r="C305" s="111" t="s">
        <v>1138</v>
      </c>
      <c r="D305" s="111" t="s">
        <v>1139</v>
      </c>
      <c r="E305" s="113" t="s">
        <v>1983</v>
      </c>
      <c r="F305" s="114">
        <v>8500</v>
      </c>
    </row>
    <row r="306" spans="1:6" ht="12" hidden="1" outlineLevel="1">
      <c r="A306" s="115" t="s">
        <v>1140</v>
      </c>
      <c r="B306" s="116" t="s">
        <v>1141</v>
      </c>
      <c r="C306" s="116" t="s">
        <v>1959</v>
      </c>
      <c r="D306" s="116" t="s">
        <v>1959</v>
      </c>
      <c r="E306" s="117" t="s">
        <v>1960</v>
      </c>
      <c r="F306" s="118">
        <v>1700</v>
      </c>
    </row>
    <row r="307" spans="1:6" ht="12" hidden="1" outlineLevel="1">
      <c r="A307" s="115" t="s">
        <v>1142</v>
      </c>
      <c r="B307" s="116" t="s">
        <v>1143</v>
      </c>
      <c r="C307" s="116" t="s">
        <v>1963</v>
      </c>
      <c r="D307" s="116" t="s">
        <v>1963</v>
      </c>
      <c r="E307" s="117" t="s">
        <v>1960</v>
      </c>
      <c r="F307" s="118">
        <v>2125</v>
      </c>
    </row>
    <row r="308" spans="1:6" ht="12" hidden="1" outlineLevel="1">
      <c r="A308" s="110" t="s">
        <v>1144</v>
      </c>
      <c r="B308" s="111" t="s">
        <v>1965</v>
      </c>
      <c r="C308" s="111" t="s">
        <v>954</v>
      </c>
      <c r="D308" s="111" t="s">
        <v>955</v>
      </c>
      <c r="E308" s="113" t="s">
        <v>1983</v>
      </c>
      <c r="F308" s="114">
        <v>2550</v>
      </c>
    </row>
    <row r="309" spans="1:6" ht="12" hidden="1" outlineLevel="1">
      <c r="A309" s="115" t="s">
        <v>1145</v>
      </c>
      <c r="B309" s="116" t="s">
        <v>1969</v>
      </c>
      <c r="C309" s="116" t="s">
        <v>1959</v>
      </c>
      <c r="D309" s="116" t="s">
        <v>1959</v>
      </c>
      <c r="E309" s="117" t="s">
        <v>1960</v>
      </c>
      <c r="F309" s="118">
        <v>510</v>
      </c>
    </row>
    <row r="310" spans="1:6" ht="12" hidden="1" outlineLevel="1">
      <c r="A310" s="115" t="s">
        <v>1146</v>
      </c>
      <c r="B310" s="116" t="s">
        <v>1971</v>
      </c>
      <c r="C310" s="116" t="s">
        <v>1963</v>
      </c>
      <c r="D310" s="116" t="s">
        <v>1963</v>
      </c>
      <c r="E310" s="117" t="s">
        <v>1960</v>
      </c>
      <c r="F310" s="118">
        <v>637.5</v>
      </c>
    </row>
    <row r="311" spans="1:6" ht="12" hidden="1" outlineLevel="1">
      <c r="A311" s="110" t="s">
        <v>1147</v>
      </c>
      <c r="B311" s="111" t="s">
        <v>959</v>
      </c>
      <c r="C311" s="111" t="s">
        <v>960</v>
      </c>
      <c r="D311" s="111" t="s">
        <v>961</v>
      </c>
      <c r="E311" s="113" t="s">
        <v>1983</v>
      </c>
      <c r="F311" s="114">
        <v>10200</v>
      </c>
    </row>
    <row r="312" spans="1:6" ht="12" hidden="1" outlineLevel="1">
      <c r="A312" s="115" t="s">
        <v>1148</v>
      </c>
      <c r="B312" s="116" t="s">
        <v>963</v>
      </c>
      <c r="C312" s="116" t="s">
        <v>1959</v>
      </c>
      <c r="D312" s="116" t="s">
        <v>1959</v>
      </c>
      <c r="E312" s="117" t="s">
        <v>1960</v>
      </c>
      <c r="F312" s="118">
        <v>2040</v>
      </c>
    </row>
    <row r="313" spans="1:6" ht="12" hidden="1" outlineLevel="1">
      <c r="A313" s="115" t="s">
        <v>1149</v>
      </c>
      <c r="B313" s="116" t="s">
        <v>965</v>
      </c>
      <c r="C313" s="116" t="s">
        <v>1963</v>
      </c>
      <c r="D313" s="116" t="s">
        <v>1963</v>
      </c>
      <c r="E313" s="117" t="s">
        <v>1960</v>
      </c>
      <c r="F313" s="118">
        <v>2550</v>
      </c>
    </row>
    <row r="314" spans="1:6" ht="19.5" hidden="1" outlineLevel="1">
      <c r="A314" s="110" t="s">
        <v>1150</v>
      </c>
      <c r="B314" s="111" t="s">
        <v>1973</v>
      </c>
      <c r="C314" s="112" t="s">
        <v>942</v>
      </c>
      <c r="D314" s="112" t="s">
        <v>942</v>
      </c>
      <c r="E314" s="113" t="s">
        <v>1983</v>
      </c>
      <c r="F314" s="114">
        <v>8500</v>
      </c>
    </row>
    <row r="315" spans="1:6" ht="12" hidden="1" outlineLevel="1">
      <c r="A315" s="115" t="s">
        <v>1151</v>
      </c>
      <c r="B315" s="116" t="s">
        <v>1976</v>
      </c>
      <c r="C315" s="116" t="s">
        <v>1959</v>
      </c>
      <c r="D315" s="116" t="s">
        <v>1959</v>
      </c>
      <c r="E315" s="117" t="s">
        <v>1960</v>
      </c>
      <c r="F315" s="118">
        <v>1700</v>
      </c>
    </row>
    <row r="316" spans="1:6" ht="12" hidden="1" outlineLevel="1">
      <c r="A316" s="115" t="s">
        <v>1152</v>
      </c>
      <c r="B316" s="116" t="s">
        <v>1978</v>
      </c>
      <c r="C316" s="116" t="s">
        <v>1963</v>
      </c>
      <c r="D316" s="116" t="s">
        <v>1963</v>
      </c>
      <c r="E316" s="117" t="s">
        <v>1960</v>
      </c>
      <c r="F316" s="118">
        <v>2125</v>
      </c>
    </row>
    <row r="317" spans="1:6" ht="12" hidden="1" outlineLevel="1">
      <c r="A317" s="179"/>
      <c r="B317" s="179"/>
      <c r="C317" s="179"/>
      <c r="D317" s="179"/>
      <c r="E317" s="180"/>
      <c r="F317" s="180"/>
    </row>
    <row r="318" ht="12" hidden="1" outlineLevel="1"/>
    <row r="319" ht="12" hidden="1" outlineLevel="1"/>
    <row r="320" spans="1:4" ht="12" hidden="1" outlineLevel="1">
      <c r="A320" s="128"/>
      <c r="B320" s="125" t="str">
        <f>'[1]CDP'!$B$68</f>
        <v>Services</v>
      </c>
      <c r="C320" s="125" t="str">
        <f>'[1]CDP'!$C$68</f>
        <v>Details</v>
      </c>
      <c r="D320" s="125">
        <f>'[1]NSS'!D355</f>
        <v>0</v>
      </c>
    </row>
    <row r="321" spans="1:4" ht="49.5" hidden="1" outlineLevel="1">
      <c r="A321" s="129"/>
      <c r="B321" s="127" t="str">
        <f>'[1]CDP'!$B$69</f>
        <v>Standard Maintenance</v>
      </c>
      <c r="C321" s="127" t="str">
        <f>'[1]CDP'!$C$69</f>
        <v>Software maintenance includes periodic maintenance updates and Technical Support via online, email, fax and telephone for one (1) year. 
Support is provided 9am to 5pm GMT+1, Monday through Friday, excluding major European holidays.</v>
      </c>
      <c r="D321" s="127">
        <f>'[1]NSS'!D356</f>
        <v>0</v>
      </c>
    </row>
    <row r="322" spans="1:4" ht="49.5" hidden="1" outlineLevel="1">
      <c r="A322" s="129"/>
      <c r="B322" s="127" t="str">
        <f>'[1]CDP'!$B$70</f>
        <v>Gold Maintenance</v>
      </c>
      <c r="C322" s="127" t="str">
        <f>'[1]CDP'!$C$70</f>
        <v>Software maintenance includes periodic maintenance updates and Technical Support via online, email, fax and telephone for one (1) year. 
Support is provided 24x7 (including holidays).
</v>
      </c>
      <c r="D322" s="127">
        <f>'[1]NSS'!D357</f>
        <v>0</v>
      </c>
    </row>
    <row r="324" ht="22.5" collapsed="1">
      <c r="A324" s="106" t="s">
        <v>1153</v>
      </c>
    </row>
    <row r="325" spans="1:6" ht="12" hidden="1" outlineLevel="1">
      <c r="A325" s="107" t="s">
        <v>1945</v>
      </c>
      <c r="B325" s="108" t="s">
        <v>1946</v>
      </c>
      <c r="C325" s="108" t="s">
        <v>1947</v>
      </c>
      <c r="D325" s="108" t="s">
        <v>1948</v>
      </c>
      <c r="E325" s="107" t="s">
        <v>1949</v>
      </c>
      <c r="F325" s="109" t="s">
        <v>1950</v>
      </c>
    </row>
    <row r="326" spans="1:6" ht="12" hidden="1" outlineLevel="1">
      <c r="A326" s="183" t="s">
        <v>1154</v>
      </c>
      <c r="B326" s="183"/>
      <c r="C326" s="183"/>
      <c r="D326" s="183"/>
      <c r="E326" s="184"/>
      <c r="F326" s="184"/>
    </row>
    <row r="327" spans="1:6" ht="12" hidden="1" outlineLevel="1">
      <c r="A327" s="181" t="s">
        <v>1155</v>
      </c>
      <c r="B327" s="181"/>
      <c r="C327" s="181"/>
      <c r="D327" s="181"/>
      <c r="E327" s="182"/>
      <c r="F327" s="182"/>
    </row>
    <row r="328" spans="1:6" ht="49.5" hidden="1" outlineLevel="1">
      <c r="A328" s="110" t="s">
        <v>1156</v>
      </c>
      <c r="B328" s="111" t="s">
        <v>1157</v>
      </c>
      <c r="C328" s="112" t="s">
        <v>1158</v>
      </c>
      <c r="D328" s="112" t="s">
        <v>1158</v>
      </c>
      <c r="E328" s="113" t="s">
        <v>2034</v>
      </c>
      <c r="F328" s="114">
        <v>637.5</v>
      </c>
    </row>
    <row r="329" spans="1:6" ht="12" hidden="1" outlineLevel="1">
      <c r="A329" s="115" t="s">
        <v>1159</v>
      </c>
      <c r="B329" s="116" t="s">
        <v>1160</v>
      </c>
      <c r="C329" s="116" t="s">
        <v>1959</v>
      </c>
      <c r="D329" s="116" t="s">
        <v>1959</v>
      </c>
      <c r="E329" s="117" t="s">
        <v>1960</v>
      </c>
      <c r="F329" s="118">
        <v>127.5</v>
      </c>
    </row>
    <row r="330" spans="1:6" ht="12" hidden="1" outlineLevel="1">
      <c r="A330" s="115" t="s">
        <v>1161</v>
      </c>
      <c r="B330" s="116" t="s">
        <v>1162</v>
      </c>
      <c r="C330" s="116" t="s">
        <v>1963</v>
      </c>
      <c r="D330" s="116" t="s">
        <v>1963</v>
      </c>
      <c r="E330" s="117" t="s">
        <v>1960</v>
      </c>
      <c r="F330" s="118">
        <v>159.375</v>
      </c>
    </row>
    <row r="331" spans="1:6" ht="39.75" hidden="1" outlineLevel="1">
      <c r="A331" s="110" t="s">
        <v>1163</v>
      </c>
      <c r="B331" s="111" t="s">
        <v>1164</v>
      </c>
      <c r="C331" s="112" t="s">
        <v>1165</v>
      </c>
      <c r="D331" s="112" t="s">
        <v>1166</v>
      </c>
      <c r="E331" s="113" t="s">
        <v>2034</v>
      </c>
      <c r="F331" s="114">
        <v>637.5</v>
      </c>
    </row>
    <row r="332" spans="1:6" ht="12" hidden="1" outlineLevel="1">
      <c r="A332" s="115" t="s">
        <v>1167</v>
      </c>
      <c r="B332" s="116" t="s">
        <v>1160</v>
      </c>
      <c r="C332" s="116" t="s">
        <v>1959</v>
      </c>
      <c r="D332" s="116" t="s">
        <v>1959</v>
      </c>
      <c r="E332" s="117" t="s">
        <v>1960</v>
      </c>
      <c r="F332" s="118">
        <v>127.5</v>
      </c>
    </row>
    <row r="333" spans="1:6" ht="12" hidden="1" outlineLevel="1">
      <c r="A333" s="115" t="s">
        <v>1168</v>
      </c>
      <c r="B333" s="116" t="s">
        <v>1162</v>
      </c>
      <c r="C333" s="116" t="s">
        <v>1963</v>
      </c>
      <c r="D333" s="116" t="s">
        <v>1963</v>
      </c>
      <c r="E333" s="117" t="s">
        <v>1960</v>
      </c>
      <c r="F333" s="118">
        <v>159.375</v>
      </c>
    </row>
    <row r="334" spans="1:6" ht="60" hidden="1" outlineLevel="1">
      <c r="A334" s="110" t="s">
        <v>1169</v>
      </c>
      <c r="B334" s="111" t="s">
        <v>1170</v>
      </c>
      <c r="C334" s="112" t="s">
        <v>1171</v>
      </c>
      <c r="D334" s="112" t="s">
        <v>1171</v>
      </c>
      <c r="E334" s="113" t="s">
        <v>2034</v>
      </c>
      <c r="F334" s="114">
        <v>2550</v>
      </c>
    </row>
    <row r="335" spans="1:6" ht="12" hidden="1" outlineLevel="1">
      <c r="A335" s="115" t="s">
        <v>1172</v>
      </c>
      <c r="B335" s="116" t="s">
        <v>1160</v>
      </c>
      <c r="C335" s="116" t="s">
        <v>1959</v>
      </c>
      <c r="D335" s="116" t="s">
        <v>1959</v>
      </c>
      <c r="E335" s="117" t="s">
        <v>1960</v>
      </c>
      <c r="F335" s="118">
        <v>510</v>
      </c>
    </row>
    <row r="336" spans="1:6" ht="12" hidden="1" outlineLevel="1">
      <c r="A336" s="115" t="s">
        <v>1173</v>
      </c>
      <c r="B336" s="116" t="s">
        <v>1162</v>
      </c>
      <c r="C336" s="116" t="s">
        <v>1963</v>
      </c>
      <c r="D336" s="116" t="s">
        <v>1963</v>
      </c>
      <c r="E336" s="117" t="s">
        <v>1960</v>
      </c>
      <c r="F336" s="118">
        <v>637.5</v>
      </c>
    </row>
    <row r="337" spans="1:6" ht="12" hidden="1" outlineLevel="1">
      <c r="A337" s="181" t="s">
        <v>1174</v>
      </c>
      <c r="B337" s="181"/>
      <c r="C337" s="181"/>
      <c r="D337" s="181"/>
      <c r="E337" s="182"/>
      <c r="F337" s="182"/>
    </row>
    <row r="338" spans="1:6" ht="49.5" hidden="1" outlineLevel="1">
      <c r="A338" s="110" t="s">
        <v>1175</v>
      </c>
      <c r="B338" s="111" t="s">
        <v>1176</v>
      </c>
      <c r="C338" s="112" t="s">
        <v>1177</v>
      </c>
      <c r="D338" s="112" t="s">
        <v>1177</v>
      </c>
      <c r="E338" s="113" t="s">
        <v>2034</v>
      </c>
      <c r="F338" s="114">
        <v>637.5</v>
      </c>
    </row>
    <row r="339" spans="1:6" ht="12" hidden="1" outlineLevel="1">
      <c r="A339" s="115" t="s">
        <v>1178</v>
      </c>
      <c r="B339" s="116" t="s">
        <v>1179</v>
      </c>
      <c r="C339" s="116" t="s">
        <v>1959</v>
      </c>
      <c r="D339" s="116" t="s">
        <v>1959</v>
      </c>
      <c r="E339" s="117" t="s">
        <v>1960</v>
      </c>
      <c r="F339" s="118">
        <v>127.5</v>
      </c>
    </row>
    <row r="340" spans="1:6" ht="12" hidden="1" outlineLevel="1">
      <c r="A340" s="115" t="s">
        <v>1180</v>
      </c>
      <c r="B340" s="116" t="s">
        <v>1181</v>
      </c>
      <c r="C340" s="116" t="s">
        <v>1963</v>
      </c>
      <c r="D340" s="116" t="s">
        <v>1963</v>
      </c>
      <c r="E340" s="117" t="s">
        <v>1960</v>
      </c>
      <c r="F340" s="118">
        <v>159.375</v>
      </c>
    </row>
    <row r="341" spans="1:6" ht="49.5" hidden="1" outlineLevel="1">
      <c r="A341" s="110" t="s">
        <v>1182</v>
      </c>
      <c r="B341" s="111" t="s">
        <v>1183</v>
      </c>
      <c r="C341" s="112" t="s">
        <v>1177</v>
      </c>
      <c r="D341" s="112" t="s">
        <v>1177</v>
      </c>
      <c r="E341" s="113" t="s">
        <v>2043</v>
      </c>
      <c r="F341" s="114">
        <v>1912.5</v>
      </c>
    </row>
    <row r="342" spans="1:6" ht="12" hidden="1" outlineLevel="1">
      <c r="A342" s="115" t="s">
        <v>1184</v>
      </c>
      <c r="B342" s="116" t="s">
        <v>1179</v>
      </c>
      <c r="C342" s="116" t="s">
        <v>1959</v>
      </c>
      <c r="D342" s="116" t="s">
        <v>1959</v>
      </c>
      <c r="E342" s="117" t="s">
        <v>1960</v>
      </c>
      <c r="F342" s="118">
        <v>382.5</v>
      </c>
    </row>
    <row r="343" spans="1:6" ht="12" hidden="1" outlineLevel="1">
      <c r="A343" s="115" t="s">
        <v>1185</v>
      </c>
      <c r="B343" s="116" t="s">
        <v>1181</v>
      </c>
      <c r="C343" s="116" t="s">
        <v>1963</v>
      </c>
      <c r="D343" s="116" t="s">
        <v>1963</v>
      </c>
      <c r="E343" s="117" t="s">
        <v>1960</v>
      </c>
      <c r="F343" s="118">
        <v>478.125</v>
      </c>
    </row>
    <row r="344" spans="1:6" ht="12" hidden="1" outlineLevel="1">
      <c r="A344" s="181" t="s">
        <v>1186</v>
      </c>
      <c r="B344" s="181"/>
      <c r="C344" s="181"/>
      <c r="D344" s="181"/>
      <c r="E344" s="182"/>
      <c r="F344" s="182"/>
    </row>
    <row r="345" spans="1:6" ht="60" hidden="1" outlineLevel="1">
      <c r="A345" s="110" t="s">
        <v>1187</v>
      </c>
      <c r="B345" s="111" t="s">
        <v>1188</v>
      </c>
      <c r="C345" s="112" t="s">
        <v>1189</v>
      </c>
      <c r="D345" s="112" t="s">
        <v>1189</v>
      </c>
      <c r="E345" s="113" t="s">
        <v>2034</v>
      </c>
      <c r="F345" s="114">
        <v>425</v>
      </c>
    </row>
    <row r="346" spans="1:6" ht="12" hidden="1" outlineLevel="1">
      <c r="A346" s="115" t="s">
        <v>1190</v>
      </c>
      <c r="B346" s="116" t="s">
        <v>1191</v>
      </c>
      <c r="C346" s="116" t="s">
        <v>1959</v>
      </c>
      <c r="D346" s="116" t="s">
        <v>1959</v>
      </c>
      <c r="E346" s="117" t="s">
        <v>1960</v>
      </c>
      <c r="F346" s="118">
        <v>85</v>
      </c>
    </row>
    <row r="347" spans="1:6" ht="12" hidden="1" outlineLevel="1">
      <c r="A347" s="115" t="s">
        <v>1192</v>
      </c>
      <c r="B347" s="116" t="s">
        <v>1193</v>
      </c>
      <c r="C347" s="116" t="s">
        <v>1963</v>
      </c>
      <c r="D347" s="116" t="s">
        <v>1963</v>
      </c>
      <c r="E347" s="117" t="s">
        <v>1960</v>
      </c>
      <c r="F347" s="118">
        <v>106.25</v>
      </c>
    </row>
    <row r="348" spans="1:6" ht="60" hidden="1" outlineLevel="1">
      <c r="A348" s="110" t="s">
        <v>1194</v>
      </c>
      <c r="B348" s="111" t="s">
        <v>1195</v>
      </c>
      <c r="C348" s="112" t="s">
        <v>1196</v>
      </c>
      <c r="D348" s="112" t="s">
        <v>1196</v>
      </c>
      <c r="E348" s="113" t="s">
        <v>1197</v>
      </c>
      <c r="F348" s="114">
        <v>425</v>
      </c>
    </row>
    <row r="349" spans="1:6" ht="12" hidden="1" outlineLevel="1">
      <c r="A349" s="115" t="s">
        <v>1198</v>
      </c>
      <c r="B349" s="116" t="s">
        <v>1191</v>
      </c>
      <c r="C349" s="116" t="s">
        <v>1959</v>
      </c>
      <c r="D349" s="116" t="s">
        <v>1959</v>
      </c>
      <c r="E349" s="117" t="s">
        <v>1960</v>
      </c>
      <c r="F349" s="118">
        <v>85</v>
      </c>
    </row>
    <row r="350" spans="1:6" ht="12" hidden="1" outlineLevel="1">
      <c r="A350" s="115" t="s">
        <v>1199</v>
      </c>
      <c r="B350" s="116" t="s">
        <v>1193</v>
      </c>
      <c r="C350" s="116" t="s">
        <v>1963</v>
      </c>
      <c r="D350" s="116" t="s">
        <v>1963</v>
      </c>
      <c r="E350" s="117" t="s">
        <v>1960</v>
      </c>
      <c r="F350" s="118">
        <v>106.25</v>
      </c>
    </row>
    <row r="351" spans="1:6" ht="60" hidden="1" outlineLevel="1">
      <c r="A351" s="110" t="s">
        <v>1200</v>
      </c>
      <c r="B351" s="111" t="s">
        <v>1375</v>
      </c>
      <c r="C351" s="112" t="s">
        <v>1196</v>
      </c>
      <c r="D351" s="112" t="s">
        <v>1196</v>
      </c>
      <c r="E351" s="113" t="s">
        <v>2043</v>
      </c>
      <c r="F351" s="114">
        <v>1275</v>
      </c>
    </row>
    <row r="352" spans="1:6" ht="12" hidden="1" outlineLevel="1">
      <c r="A352" s="115" t="s">
        <v>1376</v>
      </c>
      <c r="B352" s="116" t="s">
        <v>1191</v>
      </c>
      <c r="C352" s="116" t="s">
        <v>1959</v>
      </c>
      <c r="D352" s="116" t="s">
        <v>1959</v>
      </c>
      <c r="E352" s="117" t="s">
        <v>1960</v>
      </c>
      <c r="F352" s="118">
        <v>255</v>
      </c>
    </row>
    <row r="353" spans="1:6" ht="12" hidden="1" outlineLevel="1">
      <c r="A353" s="115" t="s">
        <v>1377</v>
      </c>
      <c r="B353" s="116" t="s">
        <v>1193</v>
      </c>
      <c r="C353" s="116" t="s">
        <v>1963</v>
      </c>
      <c r="D353" s="116" t="s">
        <v>1963</v>
      </c>
      <c r="E353" s="117" t="s">
        <v>1960</v>
      </c>
      <c r="F353" s="118">
        <v>361.25</v>
      </c>
    </row>
    <row r="354" spans="1:6" ht="12" hidden="1" outlineLevel="1">
      <c r="A354" s="181" t="s">
        <v>1378</v>
      </c>
      <c r="B354" s="181"/>
      <c r="C354" s="181"/>
      <c r="D354" s="181"/>
      <c r="E354" s="182"/>
      <c r="F354" s="182"/>
    </row>
    <row r="355" spans="1:6" ht="39.75" hidden="1" outlineLevel="1">
      <c r="A355" s="110" t="s">
        <v>1379</v>
      </c>
      <c r="B355" s="112" t="s">
        <v>1380</v>
      </c>
      <c r="C355" s="112" t="s">
        <v>1381</v>
      </c>
      <c r="D355" s="112" t="s">
        <v>1381</v>
      </c>
      <c r="E355" s="113" t="s">
        <v>2034</v>
      </c>
      <c r="F355" s="114">
        <v>1700</v>
      </c>
    </row>
    <row r="356" spans="1:6" ht="12" hidden="1" outlineLevel="1">
      <c r="A356" s="115" t="s">
        <v>1382</v>
      </c>
      <c r="B356" s="116" t="s">
        <v>1383</v>
      </c>
      <c r="C356" s="116" t="s">
        <v>1959</v>
      </c>
      <c r="D356" s="116" t="s">
        <v>1959</v>
      </c>
      <c r="E356" s="117" t="s">
        <v>1960</v>
      </c>
      <c r="F356" s="118">
        <v>340</v>
      </c>
    </row>
    <row r="357" spans="1:6" ht="12" hidden="1" outlineLevel="1">
      <c r="A357" s="115" t="s">
        <v>1384</v>
      </c>
      <c r="B357" s="116" t="s">
        <v>1385</v>
      </c>
      <c r="C357" s="116" t="s">
        <v>1963</v>
      </c>
      <c r="D357" s="116" t="s">
        <v>1963</v>
      </c>
      <c r="E357" s="117" t="s">
        <v>1960</v>
      </c>
      <c r="F357" s="118">
        <v>425</v>
      </c>
    </row>
    <row r="358" spans="1:6" ht="39.75" hidden="1" outlineLevel="1">
      <c r="A358" s="110" t="s">
        <v>1386</v>
      </c>
      <c r="B358" s="112" t="s">
        <v>1387</v>
      </c>
      <c r="C358" s="112" t="s">
        <v>1381</v>
      </c>
      <c r="D358" s="112" t="s">
        <v>1381</v>
      </c>
      <c r="E358" s="113" t="s">
        <v>2043</v>
      </c>
      <c r="F358" s="114">
        <v>5100</v>
      </c>
    </row>
    <row r="359" spans="1:6" ht="12" hidden="1" outlineLevel="1">
      <c r="A359" s="115" t="s">
        <v>1388</v>
      </c>
      <c r="B359" s="116" t="s">
        <v>1383</v>
      </c>
      <c r="C359" s="116" t="s">
        <v>1959</v>
      </c>
      <c r="D359" s="116" t="s">
        <v>1959</v>
      </c>
      <c r="E359" s="117" t="s">
        <v>1960</v>
      </c>
      <c r="F359" s="118">
        <v>850</v>
      </c>
    </row>
    <row r="360" spans="1:6" ht="12" hidden="1" outlineLevel="1">
      <c r="A360" s="115" t="s">
        <v>1389</v>
      </c>
      <c r="B360" s="116" t="s">
        <v>1385</v>
      </c>
      <c r="C360" s="116" t="s">
        <v>1963</v>
      </c>
      <c r="D360" s="116" t="s">
        <v>1963</v>
      </c>
      <c r="E360" s="117" t="s">
        <v>1960</v>
      </c>
      <c r="F360" s="118">
        <v>1062.5</v>
      </c>
    </row>
    <row r="361" spans="1:6" ht="12" hidden="1" outlineLevel="1">
      <c r="A361" s="181" t="s">
        <v>1390</v>
      </c>
      <c r="B361" s="181"/>
      <c r="C361" s="181"/>
      <c r="D361" s="181"/>
      <c r="E361" s="182"/>
      <c r="F361" s="182"/>
    </row>
    <row r="362" spans="1:6" ht="60" hidden="1" outlineLevel="1">
      <c r="A362" s="110" t="s">
        <v>1391</v>
      </c>
      <c r="B362" s="111" t="s">
        <v>1392</v>
      </c>
      <c r="C362" s="112" t="s">
        <v>1393</v>
      </c>
      <c r="D362" s="112" t="s">
        <v>1393</v>
      </c>
      <c r="E362" s="113" t="s">
        <v>1394</v>
      </c>
      <c r="F362" s="114">
        <v>8500</v>
      </c>
    </row>
    <row r="363" spans="1:6" ht="12" hidden="1" outlineLevel="1">
      <c r="A363" s="115" t="s">
        <v>1395</v>
      </c>
      <c r="B363" s="116" t="s">
        <v>1396</v>
      </c>
      <c r="C363" s="116" t="s">
        <v>1959</v>
      </c>
      <c r="D363" s="116" t="s">
        <v>1959</v>
      </c>
      <c r="E363" s="117" t="s">
        <v>1960</v>
      </c>
      <c r="F363" s="118">
        <v>1700</v>
      </c>
    </row>
    <row r="364" spans="1:6" ht="12" hidden="1" outlineLevel="1">
      <c r="A364" s="115" t="s">
        <v>1397</v>
      </c>
      <c r="B364" s="116" t="s">
        <v>1398</v>
      </c>
      <c r="C364" s="116" t="s">
        <v>1963</v>
      </c>
      <c r="D364" s="116" t="s">
        <v>1963</v>
      </c>
      <c r="E364" s="117" t="s">
        <v>1960</v>
      </c>
      <c r="F364" s="118">
        <v>2125</v>
      </c>
    </row>
    <row r="365" spans="1:6" ht="12" hidden="1" outlineLevel="1">
      <c r="A365" s="181" t="s">
        <v>1399</v>
      </c>
      <c r="B365" s="181"/>
      <c r="C365" s="181"/>
      <c r="D365" s="181"/>
      <c r="E365" s="182"/>
      <c r="F365" s="182"/>
    </row>
    <row r="366" spans="1:6" ht="49.5" hidden="1" outlineLevel="1">
      <c r="A366" s="110" t="s">
        <v>1400</v>
      </c>
      <c r="B366" s="111" t="s">
        <v>1401</v>
      </c>
      <c r="C366" s="112" t="s">
        <v>1402</v>
      </c>
      <c r="D366" s="112" t="s">
        <v>1402</v>
      </c>
      <c r="E366" s="113" t="s">
        <v>1394</v>
      </c>
      <c r="F366" s="114">
        <v>637.5</v>
      </c>
    </row>
    <row r="367" spans="1:6" ht="12" hidden="1" outlineLevel="1">
      <c r="A367" s="115" t="s">
        <v>1403</v>
      </c>
      <c r="B367" s="116" t="s">
        <v>1404</v>
      </c>
      <c r="C367" s="116" t="s">
        <v>1959</v>
      </c>
      <c r="D367" s="116" t="s">
        <v>1959</v>
      </c>
      <c r="E367" s="117" t="s">
        <v>1960</v>
      </c>
      <c r="F367" s="118">
        <v>127.5</v>
      </c>
    </row>
    <row r="368" spans="1:6" ht="12" hidden="1" outlineLevel="1">
      <c r="A368" s="115" t="s">
        <v>1405</v>
      </c>
      <c r="B368" s="116" t="s">
        <v>1406</v>
      </c>
      <c r="C368" s="116" t="s">
        <v>1963</v>
      </c>
      <c r="D368" s="116" t="s">
        <v>1963</v>
      </c>
      <c r="E368" s="117" t="s">
        <v>1960</v>
      </c>
      <c r="F368" s="118">
        <v>159.375</v>
      </c>
    </row>
    <row r="369" spans="1:6" ht="12" hidden="1" outlineLevel="1">
      <c r="A369" s="181" t="s">
        <v>1407</v>
      </c>
      <c r="B369" s="181"/>
      <c r="C369" s="181"/>
      <c r="D369" s="181"/>
      <c r="E369" s="182"/>
      <c r="F369" s="182"/>
    </row>
    <row r="370" spans="1:6" ht="60" hidden="1" outlineLevel="1">
      <c r="A370" s="110" t="s">
        <v>1408</v>
      </c>
      <c r="B370" s="111" t="s">
        <v>1409</v>
      </c>
      <c r="C370" s="112" t="s">
        <v>1410</v>
      </c>
      <c r="D370" s="112" t="s">
        <v>1196</v>
      </c>
      <c r="E370" s="113" t="s">
        <v>1197</v>
      </c>
      <c r="F370" s="114">
        <v>637.5</v>
      </c>
    </row>
    <row r="371" spans="1:6" ht="12" hidden="1" outlineLevel="1">
      <c r="A371" s="115" t="s">
        <v>1411</v>
      </c>
      <c r="B371" s="116" t="s">
        <v>1412</v>
      </c>
      <c r="C371" s="116" t="s">
        <v>1959</v>
      </c>
      <c r="D371" s="116" t="s">
        <v>1959</v>
      </c>
      <c r="E371" s="117" t="s">
        <v>1960</v>
      </c>
      <c r="F371" s="118">
        <v>127.5</v>
      </c>
    </row>
    <row r="372" spans="1:6" ht="12" hidden="1" outlineLevel="1">
      <c r="A372" s="115" t="s">
        <v>1413</v>
      </c>
      <c r="B372" s="116" t="s">
        <v>1414</v>
      </c>
      <c r="C372" s="116" t="s">
        <v>1963</v>
      </c>
      <c r="D372" s="116" t="s">
        <v>1963</v>
      </c>
      <c r="E372" s="117" t="s">
        <v>1960</v>
      </c>
      <c r="F372" s="118">
        <v>159.375</v>
      </c>
    </row>
    <row r="373" spans="1:6" ht="60" hidden="1" outlineLevel="1">
      <c r="A373" s="110" t="s">
        <v>1415</v>
      </c>
      <c r="B373" s="111" t="s">
        <v>1416</v>
      </c>
      <c r="C373" s="112" t="s">
        <v>1410</v>
      </c>
      <c r="D373" s="112" t="s">
        <v>1196</v>
      </c>
      <c r="E373" s="113" t="s">
        <v>2043</v>
      </c>
      <c r="F373" s="114">
        <v>1912.5</v>
      </c>
    </row>
    <row r="374" spans="1:6" ht="12" hidden="1" outlineLevel="1">
      <c r="A374" s="115" t="s">
        <v>1417</v>
      </c>
      <c r="B374" s="116" t="s">
        <v>1412</v>
      </c>
      <c r="C374" s="116" t="s">
        <v>1959</v>
      </c>
      <c r="D374" s="116" t="s">
        <v>1959</v>
      </c>
      <c r="E374" s="117" t="s">
        <v>1960</v>
      </c>
      <c r="F374" s="118">
        <v>382.5</v>
      </c>
    </row>
    <row r="375" spans="1:6" ht="12" hidden="1" outlineLevel="1">
      <c r="A375" s="115" t="s">
        <v>1418</v>
      </c>
      <c r="B375" s="116" t="s">
        <v>1414</v>
      </c>
      <c r="C375" s="116" t="s">
        <v>1963</v>
      </c>
      <c r="D375" s="116" t="s">
        <v>1963</v>
      </c>
      <c r="E375" s="117" t="s">
        <v>1960</v>
      </c>
      <c r="F375" s="118">
        <v>478.125</v>
      </c>
    </row>
    <row r="376" spans="1:6" ht="12" hidden="1" outlineLevel="1">
      <c r="A376" s="181" t="s">
        <v>1419</v>
      </c>
      <c r="B376" s="181"/>
      <c r="C376" s="181"/>
      <c r="D376" s="181"/>
      <c r="E376" s="182"/>
      <c r="F376" s="182"/>
    </row>
    <row r="377" spans="1:6" ht="69.75" hidden="1" outlineLevel="1">
      <c r="A377" s="110" t="s">
        <v>2046</v>
      </c>
      <c r="B377" s="111" t="s">
        <v>2047</v>
      </c>
      <c r="C377" s="112" t="s">
        <v>2048</v>
      </c>
      <c r="D377" s="112" t="s">
        <v>2049</v>
      </c>
      <c r="E377" s="113" t="s">
        <v>1956</v>
      </c>
      <c r="F377" s="114">
        <v>1700</v>
      </c>
    </row>
    <row r="378" spans="1:6" ht="12" hidden="1" outlineLevel="1">
      <c r="A378" s="115" t="s">
        <v>2050</v>
      </c>
      <c r="B378" s="116" t="s">
        <v>2051</v>
      </c>
      <c r="C378" s="116" t="s">
        <v>1959</v>
      </c>
      <c r="D378" s="116" t="s">
        <v>1959</v>
      </c>
      <c r="E378" s="117" t="s">
        <v>1960</v>
      </c>
      <c r="F378" s="119">
        <v>340</v>
      </c>
    </row>
    <row r="379" spans="1:6" ht="12" hidden="1" outlineLevel="1">
      <c r="A379" s="115" t="s">
        <v>2052</v>
      </c>
      <c r="B379" s="116" t="s">
        <v>2053</v>
      </c>
      <c r="C379" s="116" t="s">
        <v>1963</v>
      </c>
      <c r="D379" s="116" t="s">
        <v>1963</v>
      </c>
      <c r="E379" s="117" t="s">
        <v>1960</v>
      </c>
      <c r="F379" s="119">
        <v>425</v>
      </c>
    </row>
    <row r="380" spans="1:6" ht="49.5" hidden="1" outlineLevel="1">
      <c r="A380" s="110" t="s">
        <v>2054</v>
      </c>
      <c r="B380" s="111" t="s">
        <v>2055</v>
      </c>
      <c r="C380" s="112" t="s">
        <v>814</v>
      </c>
      <c r="D380" s="112" t="s">
        <v>815</v>
      </c>
      <c r="E380" s="113" t="s">
        <v>1956</v>
      </c>
      <c r="F380" s="114">
        <v>1700</v>
      </c>
    </row>
    <row r="381" spans="1:6" ht="12" hidden="1" outlineLevel="1">
      <c r="A381" s="115" t="s">
        <v>816</v>
      </c>
      <c r="B381" s="116" t="s">
        <v>2036</v>
      </c>
      <c r="C381" s="116" t="s">
        <v>1959</v>
      </c>
      <c r="D381" s="116" t="s">
        <v>1959</v>
      </c>
      <c r="E381" s="117" t="s">
        <v>1960</v>
      </c>
      <c r="F381" s="118">
        <v>340</v>
      </c>
    </row>
    <row r="382" spans="1:6" ht="12" hidden="1" outlineLevel="1">
      <c r="A382" s="115" t="s">
        <v>817</v>
      </c>
      <c r="B382" s="116" t="s">
        <v>2038</v>
      </c>
      <c r="C382" s="116" t="s">
        <v>1963</v>
      </c>
      <c r="D382" s="116" t="s">
        <v>1963</v>
      </c>
      <c r="E382" s="117" t="s">
        <v>1960</v>
      </c>
      <c r="F382" s="118">
        <v>425</v>
      </c>
    </row>
    <row r="383" spans="1:6" ht="12" hidden="1" outlineLevel="1">
      <c r="A383" s="181"/>
      <c r="B383" s="181"/>
      <c r="C383" s="181"/>
      <c r="D383" s="181"/>
      <c r="E383" s="182"/>
      <c r="F383" s="182"/>
    </row>
    <row r="384" ht="12" hidden="1" outlineLevel="1"/>
    <row r="385" spans="1:4" ht="12" hidden="1" outlineLevel="1">
      <c r="A385" s="128"/>
      <c r="B385" s="125" t="str">
        <f>'[1]CDP'!$B$68</f>
        <v>Services</v>
      </c>
      <c r="C385" s="125" t="str">
        <f>'[1]CDP'!$C$68</f>
        <v>Details</v>
      </c>
      <c r="D385" s="125">
        <f>'[1]NSS'!D388</f>
        <v>0</v>
      </c>
    </row>
    <row r="386" spans="1:4" ht="49.5" hidden="1" outlineLevel="1">
      <c r="A386" s="129"/>
      <c r="B386" s="127" t="str">
        <f>'[1]CDP'!$B$69</f>
        <v>Standard Maintenance</v>
      </c>
      <c r="C386" s="127" t="str">
        <f>'[1]CDP'!$C$69</f>
        <v>Software maintenance includes periodic maintenance updates and Technical Support via online, email, fax and telephone for one (1) year. 
Support is provided 9am to 5pm GMT+1, Monday through Friday, excluding major European holidays.</v>
      </c>
      <c r="D386" s="127">
        <f>'[1]NSS'!D389</f>
        <v>0</v>
      </c>
    </row>
    <row r="387" spans="1:4" ht="49.5" hidden="1" outlineLevel="1">
      <c r="A387" s="129"/>
      <c r="B387" s="127" t="str">
        <f>'[1]CDP'!$B$70</f>
        <v>Gold Maintenance</v>
      </c>
      <c r="C387" s="127" t="str">
        <f>'[1]CDP'!$C$70</f>
        <v>Software maintenance includes periodic maintenance updates and Technical Support via online, email, fax and telephone for one (1) year. 
Support is provided 24x7 (including holidays).
</v>
      </c>
      <c r="D387" s="127">
        <f>'[1]NSS'!D390</f>
        <v>0</v>
      </c>
    </row>
    <row r="389" ht="22.5" collapsed="1">
      <c r="A389" s="106" t="s">
        <v>831</v>
      </c>
    </row>
    <row r="390" spans="1:6" ht="12" hidden="1" outlineLevel="1">
      <c r="A390" s="107" t="s">
        <v>1945</v>
      </c>
      <c r="B390" s="108" t="s">
        <v>1946</v>
      </c>
      <c r="C390" s="108" t="s">
        <v>1947</v>
      </c>
      <c r="D390" s="108" t="s">
        <v>1948</v>
      </c>
      <c r="E390" s="107" t="s">
        <v>1949</v>
      </c>
      <c r="F390" s="109" t="s">
        <v>1950</v>
      </c>
    </row>
    <row r="391" spans="1:6" ht="12" hidden="1" outlineLevel="1">
      <c r="A391" s="183" t="s">
        <v>1420</v>
      </c>
      <c r="B391" s="183"/>
      <c r="C391" s="183"/>
      <c r="D391" s="183"/>
      <c r="E391" s="184"/>
      <c r="F391" s="184"/>
    </row>
    <row r="392" spans="1:6" ht="12" hidden="1" outlineLevel="1">
      <c r="A392" s="179" t="s">
        <v>1421</v>
      </c>
      <c r="B392" s="179"/>
      <c r="C392" s="179"/>
      <c r="D392" s="179"/>
      <c r="E392" s="180"/>
      <c r="F392" s="180"/>
    </row>
    <row r="393" spans="1:6" ht="79.5" hidden="1" outlineLevel="1">
      <c r="A393" s="134" t="s">
        <v>1422</v>
      </c>
      <c r="B393" s="135" t="s">
        <v>1423</v>
      </c>
      <c r="C393" s="135" t="s">
        <v>1424</v>
      </c>
      <c r="D393" s="135" t="s">
        <v>1425</v>
      </c>
      <c r="E393" s="113" t="s">
        <v>1960</v>
      </c>
      <c r="F393" s="136">
        <v>850</v>
      </c>
    </row>
    <row r="394" spans="1:6" ht="49.5" hidden="1" outlineLevel="1">
      <c r="A394" s="134" t="s">
        <v>1426</v>
      </c>
      <c r="B394" s="135" t="s">
        <v>1427</v>
      </c>
      <c r="C394" s="135" t="s">
        <v>1428</v>
      </c>
      <c r="D394" s="135" t="s">
        <v>1428</v>
      </c>
      <c r="E394" s="113" t="s">
        <v>1960</v>
      </c>
      <c r="F394" s="136">
        <v>680</v>
      </c>
    </row>
    <row r="395" spans="1:6" ht="12" hidden="1" outlineLevel="1">
      <c r="A395" s="179" t="s">
        <v>1429</v>
      </c>
      <c r="B395" s="179"/>
      <c r="C395" s="179"/>
      <c r="D395" s="179"/>
      <c r="E395" s="180"/>
      <c r="F395" s="180"/>
    </row>
    <row r="396" spans="1:6" ht="69.75" hidden="1" outlineLevel="1">
      <c r="A396" s="134" t="s">
        <v>1430</v>
      </c>
      <c r="B396" s="135" t="s">
        <v>1431</v>
      </c>
      <c r="C396" s="135" t="s">
        <v>1432</v>
      </c>
      <c r="D396" s="135" t="s">
        <v>1433</v>
      </c>
      <c r="E396" s="113" t="s">
        <v>1960</v>
      </c>
      <c r="F396" s="136">
        <v>850</v>
      </c>
    </row>
    <row r="397" spans="1:6" ht="12" hidden="1" outlineLevel="1">
      <c r="A397" s="183" t="s">
        <v>1750</v>
      </c>
      <c r="B397" s="183"/>
      <c r="C397" s="183"/>
      <c r="D397" s="183"/>
      <c r="E397" s="184"/>
      <c r="F397" s="184"/>
    </row>
    <row r="398" spans="1:6" ht="12" hidden="1" outlineLevel="1">
      <c r="A398" s="179" t="s">
        <v>1434</v>
      </c>
      <c r="B398" s="179"/>
      <c r="C398" s="179"/>
      <c r="D398" s="179"/>
      <c r="E398" s="180"/>
      <c r="F398" s="180"/>
    </row>
    <row r="399" spans="1:6" ht="49.5" hidden="1" outlineLevel="1">
      <c r="A399" s="134" t="s">
        <v>1435</v>
      </c>
      <c r="B399" s="135" t="s">
        <v>1436</v>
      </c>
      <c r="C399" s="135" t="s">
        <v>1437</v>
      </c>
      <c r="D399" s="135" t="s">
        <v>1437</v>
      </c>
      <c r="E399" s="113" t="s">
        <v>1960</v>
      </c>
      <c r="F399" s="136">
        <v>2125</v>
      </c>
    </row>
    <row r="400" spans="1:6" ht="12" hidden="1" outlineLevel="1">
      <c r="A400" s="179" t="s">
        <v>1438</v>
      </c>
      <c r="B400" s="179"/>
      <c r="C400" s="179"/>
      <c r="D400" s="179"/>
      <c r="E400" s="180"/>
      <c r="F400" s="180"/>
    </row>
    <row r="401" spans="1:6" ht="60" hidden="1" outlineLevel="1">
      <c r="A401" s="134" t="s">
        <v>1439</v>
      </c>
      <c r="B401" s="135" t="s">
        <v>1440</v>
      </c>
      <c r="C401" s="135" t="s">
        <v>1441</v>
      </c>
      <c r="D401" s="135" t="s">
        <v>1442</v>
      </c>
      <c r="E401" s="113" t="s">
        <v>1960</v>
      </c>
      <c r="F401" s="136">
        <v>4250</v>
      </c>
    </row>
    <row r="402" spans="1:6" ht="60" hidden="1" outlineLevel="1">
      <c r="A402" s="134" t="s">
        <v>1443</v>
      </c>
      <c r="B402" s="135" t="s">
        <v>1444</v>
      </c>
      <c r="C402" s="135" t="s">
        <v>1445</v>
      </c>
      <c r="D402" s="135" t="s">
        <v>1446</v>
      </c>
      <c r="E402" s="113" t="s">
        <v>1960</v>
      </c>
      <c r="F402" s="136">
        <v>4250</v>
      </c>
    </row>
    <row r="403" spans="1:6" ht="60" hidden="1" outlineLevel="1">
      <c r="A403" s="134" t="s">
        <v>1447</v>
      </c>
      <c r="B403" s="135" t="s">
        <v>1448</v>
      </c>
      <c r="C403" s="135" t="s">
        <v>1449</v>
      </c>
      <c r="D403" s="135" t="s">
        <v>1450</v>
      </c>
      <c r="E403" s="113" t="s">
        <v>1960</v>
      </c>
      <c r="F403" s="136">
        <v>4250</v>
      </c>
    </row>
    <row r="404" spans="1:6" ht="60" hidden="1" outlineLevel="1">
      <c r="A404" s="134" t="s">
        <v>1451</v>
      </c>
      <c r="B404" s="135" t="s">
        <v>1452</v>
      </c>
      <c r="C404" s="135" t="s">
        <v>1453</v>
      </c>
      <c r="D404" s="135" t="s">
        <v>1454</v>
      </c>
      <c r="E404" s="113" t="s">
        <v>1960</v>
      </c>
      <c r="F404" s="136">
        <v>4250</v>
      </c>
    </row>
    <row r="405" spans="1:6" ht="60" hidden="1" outlineLevel="1">
      <c r="A405" s="134" t="s">
        <v>1455</v>
      </c>
      <c r="B405" s="135" t="s">
        <v>1456</v>
      </c>
      <c r="C405" s="135" t="s">
        <v>1457</v>
      </c>
      <c r="D405" s="135" t="s">
        <v>1458</v>
      </c>
      <c r="E405" s="113" t="s">
        <v>1960</v>
      </c>
      <c r="F405" s="136">
        <v>4250</v>
      </c>
    </row>
    <row r="406" spans="1:6" ht="60" hidden="1" outlineLevel="1">
      <c r="A406" s="134" t="s">
        <v>1459</v>
      </c>
      <c r="B406" s="135" t="s">
        <v>1460</v>
      </c>
      <c r="C406" s="135" t="s">
        <v>1461</v>
      </c>
      <c r="D406" s="135" t="s">
        <v>1462</v>
      </c>
      <c r="E406" s="113" t="s">
        <v>1960</v>
      </c>
      <c r="F406" s="136">
        <v>4250</v>
      </c>
    </row>
    <row r="407" spans="1:6" ht="60" hidden="1" outlineLevel="1">
      <c r="A407" s="134" t="s">
        <v>1463</v>
      </c>
      <c r="B407" s="135" t="s">
        <v>1464</v>
      </c>
      <c r="C407" s="135" t="s">
        <v>1465</v>
      </c>
      <c r="D407" s="135" t="s">
        <v>1466</v>
      </c>
      <c r="E407" s="113" t="s">
        <v>1960</v>
      </c>
      <c r="F407" s="136">
        <v>4250</v>
      </c>
    </row>
  </sheetData>
  <sheetProtection/>
  <mergeCells count="47">
    <mergeCell ref="A9:F9"/>
    <mergeCell ref="A10:F10"/>
    <mergeCell ref="A20:F20"/>
    <mergeCell ref="A42:F42"/>
    <mergeCell ref="A43:F43"/>
    <mergeCell ref="A62:F62"/>
    <mergeCell ref="A77:F77"/>
    <mergeCell ref="A78:F78"/>
    <mergeCell ref="A88:F88"/>
    <mergeCell ref="A113:F113"/>
    <mergeCell ref="A114:F114"/>
    <mergeCell ref="A127:F127"/>
    <mergeCell ref="A138:F138"/>
    <mergeCell ref="A139:F139"/>
    <mergeCell ref="A146:F146"/>
    <mergeCell ref="A147:F147"/>
    <mergeCell ref="A166:F166"/>
    <mergeCell ref="A174:F174"/>
    <mergeCell ref="A175:F175"/>
    <mergeCell ref="A185:F185"/>
    <mergeCell ref="A228:F228"/>
    <mergeCell ref="A274:F274"/>
    <mergeCell ref="A284:F284"/>
    <mergeCell ref="A293:F293"/>
    <mergeCell ref="A398:F398"/>
    <mergeCell ref="A317:F317"/>
    <mergeCell ref="A326:F326"/>
    <mergeCell ref="A327:F327"/>
    <mergeCell ref="A337:F337"/>
    <mergeCell ref="A344:F344"/>
    <mergeCell ref="A354:F354"/>
    <mergeCell ref="A365:F365"/>
    <mergeCell ref="A369:F369"/>
    <mergeCell ref="A376:F376"/>
    <mergeCell ref="A397:F397"/>
    <mergeCell ref="A294:F294"/>
    <mergeCell ref="A304:F304"/>
    <mergeCell ref="A1:C1"/>
    <mergeCell ref="A2:C2"/>
    <mergeCell ref="A3:C3"/>
    <mergeCell ref="A4:C4"/>
    <mergeCell ref="A400:F400"/>
    <mergeCell ref="A383:F383"/>
    <mergeCell ref="A391:F391"/>
    <mergeCell ref="A392:F392"/>
    <mergeCell ref="A395:F395"/>
    <mergeCell ref="A361:F361"/>
  </mergeCells>
  <conditionalFormatting sqref="A136 A75 A172 A291 A324 A389 B1:F5 G1:G4 B6 A2:A7">
    <cfRule type="expression" priority="1" dxfId="15" stopIfTrue="1">
      <formula>#REF!="D"</formula>
    </cfRule>
  </conditionalFormatting>
  <hyperlinks>
    <hyperlink ref="A2" r:id="rId1" display="www.nstor.ru"/>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Анна</cp:lastModifiedBy>
  <dcterms:created xsi:type="dcterms:W3CDTF">2009-06-08T13:36:35Z</dcterms:created>
  <dcterms:modified xsi:type="dcterms:W3CDTF">2021-11-05T13:53:55Z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